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tables/table3.xml" ContentType="application/vnd.openxmlformats-officedocument.spreadsheetml.table+xml"/>
  <Override PartName="/xl/drawings/drawing2.xml" ContentType="application/vnd.openxmlformats-officedocument.drawing+xml"/>
  <Override PartName="/xl/tables/table4.xml" ContentType="application/vnd.openxmlformats-officedocument.spreadsheetml.table+xml"/>
  <Override PartName="/xl/drawings/drawing3.xml" ContentType="application/vnd.openxmlformats-officedocument.drawing+xml"/>
  <Override PartName="/xl/tables/table5.xml" ContentType="application/vnd.openxmlformats-officedocument.spreadsheetml.table+xml"/>
  <Override PartName="/xl/drawings/drawing4.xml" ContentType="application/vnd.openxmlformats-officedocument.drawing+xml"/>
  <Override PartName="/xl/tables/table6.xml" ContentType="application/vnd.openxmlformats-officedocument.spreadsheetml.table+xml"/>
  <Override PartName="/xl/drawings/drawing5.xml" ContentType="application/vnd.openxmlformats-officedocument.drawing+xml"/>
  <Override PartName="/xl/tables/table7.xml" ContentType="application/vnd.openxmlformats-officedocument.spreadsheetml.table+xml"/>
  <Override PartName="/xl/drawings/drawing6.xml" ContentType="application/vnd.openxmlformats-officedocument.drawing+xml"/>
  <Override PartName="/xl/tables/table8.xml" ContentType="application/vnd.openxmlformats-officedocument.spreadsheetml.table+xml"/>
  <Override PartName="/xl/drawings/drawing7.xml" ContentType="application/vnd.openxmlformats-officedocument.drawing+xml"/>
  <Override PartName="/xl/tables/table9.xml" ContentType="application/vnd.openxmlformats-officedocument.spreadsheetml.table+xml"/>
  <Override PartName="/xl/drawings/drawing8.xml" ContentType="application/vnd.openxmlformats-officedocument.drawing+xml"/>
  <Override PartName="/xl/tables/table10.xml" ContentType="application/vnd.openxmlformats-officedocument.spreadsheetml.table+xml"/>
  <Override PartName="/xl/drawings/drawing9.xml" ContentType="application/vnd.openxmlformats-officedocument.drawing+xml"/>
  <Override PartName="/xl/tables/table11.xml" ContentType="application/vnd.openxmlformats-officedocument.spreadsheetml.table+xml"/>
  <Override PartName="/xl/drawings/drawing10.xml" ContentType="application/vnd.openxmlformats-officedocument.drawing+xml"/>
  <Override PartName="/xl/tables/table12.xml" ContentType="application/vnd.openxmlformats-officedocument.spreadsheetml.table+xml"/>
  <Override PartName="/xl/drawings/drawing11.xml" ContentType="application/vnd.openxmlformats-officedocument.drawing+xml"/>
  <Override PartName="/xl/tables/table13.xml" ContentType="application/vnd.openxmlformats-officedocument.spreadsheetml.table+xml"/>
  <Override PartName="/xl/drawings/drawing12.xml" ContentType="application/vnd.openxmlformats-officedocument.drawing+xml"/>
  <Override PartName="/xl/tables/table14.xml" ContentType="application/vnd.openxmlformats-officedocument.spreadsheetml.table+xml"/>
  <Override PartName="/xl/drawings/drawing13.xml" ContentType="application/vnd.openxmlformats-officedocument.drawing+xml"/>
  <Override PartName="/xl/tables/table15.xml" ContentType="application/vnd.openxmlformats-officedocument.spreadsheetml.table+xml"/>
  <Override PartName="/xl/drawings/drawing14.xml" ContentType="application/vnd.openxmlformats-officedocument.drawing+xml"/>
  <Override PartName="/xl/tables/table16.xml" ContentType="application/vnd.openxmlformats-officedocument.spreadsheetml.table+xml"/>
  <Override PartName="/xl/drawings/drawing15.xml" ContentType="application/vnd.openxmlformats-officedocument.drawing+xml"/>
  <Override PartName="/xl/tables/table17.xml" ContentType="application/vnd.openxmlformats-officedocument.spreadsheetml.table+xml"/>
  <Override PartName="/xl/drawings/drawing16.xml" ContentType="application/vnd.openxmlformats-officedocument.drawing+xml"/>
  <Override PartName="/xl/tables/table18.xml" ContentType="application/vnd.openxmlformats-officedocument.spreadsheetml.table+xml"/>
  <Override PartName="/xl/tables/table19.xml" ContentType="application/vnd.openxmlformats-officedocument.spreadsheetml.table+xml"/>
  <Override PartName="/xl/drawings/drawing17.xml" ContentType="application/vnd.openxmlformats-officedocument.drawing+xml"/>
  <Override PartName="/xl/tables/table20.xml" ContentType="application/vnd.openxmlformats-officedocument.spreadsheetml.table+xml"/>
  <Override PartName="/xl/drawings/drawing18.xml" ContentType="application/vnd.openxmlformats-officedocument.drawing+xml"/>
  <Override PartName="/xl/tables/table21.xml" ContentType="application/vnd.openxmlformats-officedocument.spreadsheetml.table+xml"/>
  <Override PartName="/xl/drawings/drawing19.xml" ContentType="application/vnd.openxmlformats-officedocument.drawing+xml"/>
  <Override PartName="/xl/tables/table22.xml" ContentType="application/vnd.openxmlformats-officedocument.spreadsheetml.table+xml"/>
  <Override PartName="/xl/drawings/drawing20.xml" ContentType="application/vnd.openxmlformats-officedocument.drawing+xml"/>
  <Override PartName="/xl/tables/table23.xml" ContentType="application/vnd.openxmlformats-officedocument.spreadsheetml.table+xml"/>
  <Override PartName="/xl/drawings/drawing21.xml" ContentType="application/vnd.openxmlformats-officedocument.drawing+xml"/>
  <Override PartName="/xl/tables/table24.xml" ContentType="application/vnd.openxmlformats-officedocument.spreadsheetml.table+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tables/table25.xml" ContentType="application/vnd.openxmlformats-officedocument.spreadsheetml.table+xml"/>
  <Override PartName="/xl/tables/table26.xml" ContentType="application/vnd.openxmlformats-officedocument.spreadsheetml.table+xml"/>
  <Override PartName="/xl/drawings/drawing25.xml" ContentType="application/vnd.openxmlformats-officedocument.drawing+xml"/>
  <Override PartName="/xl/tables/table27.xml" ContentType="application/vnd.openxmlformats-officedocument.spreadsheetml.table+xml"/>
  <Override PartName="/xl/drawings/drawing26.xml" ContentType="application/vnd.openxmlformats-officedocument.drawing+xml"/>
  <Override PartName="/xl/tables/table28.xml" ContentType="application/vnd.openxmlformats-officedocument.spreadsheetml.table+xml"/>
  <Override PartName="/xl/drawings/drawing27.xml" ContentType="application/vnd.openxmlformats-officedocument.drawing+xml"/>
  <Override PartName="/xl/tables/table2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66925"/>
  <mc:AlternateContent xmlns:mc="http://schemas.openxmlformats.org/markup-compatibility/2006">
    <mc:Choice Requires="x15">
      <x15ac:absPath xmlns:x15ac="http://schemas.microsoft.com/office/spreadsheetml/2010/11/ac" url="U:\KOPIA 04-09-2019\Desktop\Nabory ogłoszenia\Nabory w 2024\1.3 2024\"/>
    </mc:Choice>
  </mc:AlternateContent>
  <xr:revisionPtr revIDLastSave="0" documentId="13_ncr:1_{C168066E-A39B-4929-B11E-CFD201B2323E}" xr6:coauthVersionLast="47" xr6:coauthVersionMax="47" xr10:uidLastSave="{00000000-0000-0000-0000-000000000000}"/>
  <bookViews>
    <workbookView xWindow="28680" yWindow="-120" windowWidth="29040" windowHeight="15990" tabRatio="908" xr2:uid="{E6037139-591B-4254-AEEF-57E69BA4A198}"/>
  </bookViews>
  <sheets>
    <sheet name="Dane Wnioskodawcy" sheetId="1" r:id="rId1"/>
    <sheet name="Lokalizacja projektu" sheetId="22" r:id="rId2"/>
    <sheet name="Rachunek bankowy" sheetId="49" r:id="rId3"/>
    <sheet name="Zaliczki" sheetId="50" r:id="rId4"/>
    <sheet name="Podatek VAT" sheetId="51" r:id="rId5"/>
    <sheet name="Rozpoczęcie projektu" sheetId="52" r:id="rId6"/>
    <sheet name="Trwałość" sheetId="53" r:id="rId7"/>
    <sheet name="Zasady horyzontalne" sheetId="54" r:id="rId8"/>
    <sheet name="Środowisko" sheetId="65" r:id="rId9"/>
    <sheet name="Wykonalność" sheetId="6" r:id="rId10"/>
    <sheet name="Specyfikacja B+R wnioskodawca" sheetId="43" r:id="rId11"/>
    <sheet name="Specyfikacja B+R partner" sheetId="57" r:id="rId12"/>
    <sheet name="Koszty pośrednie wnioskodawca" sheetId="38" r:id="rId13"/>
    <sheet name="Koszty pośrednie partner" sheetId="58" r:id="rId14"/>
    <sheet name="Specyfikacja wdrożenie" sheetId="46" r:id="rId15"/>
    <sheet name="Specyfikacja kosztów " sheetId="28" state="hidden" r:id="rId16"/>
    <sheet name="Inwestycja początkowa" sheetId="71" r:id="rId17"/>
    <sheet name="Innowacyjność" sheetId="72" r:id="rId18"/>
    <sheet name="Własność intelektualna" sheetId="31" r:id="rId19"/>
    <sheet name="RSI" sheetId="29" r:id="rId20"/>
    <sheet name="Komplementarność" sheetId="33" r:id="rId21"/>
    <sheet name="Współpraca i wyniki" sheetId="34" r:id="rId22"/>
    <sheet name="Formularz pomocy innej" sheetId="67" r:id="rId23"/>
    <sheet name="Formularz pomocy de minimis" sheetId="69" r:id="rId24"/>
    <sheet name="Pomoc de minimis" sheetId="70" r:id="rId25"/>
    <sheet name="Kumulacja pomocy" sheetId="60" r:id="rId26"/>
    <sheet name="Tajemnica przedsiębiorstwa" sheetId="61" r:id="rId27"/>
    <sheet name="Oświadczenia" sheetId="62" r:id="rId28"/>
    <sheet name="Słownik 2.7" sheetId="56" state="hidden" r:id="rId29"/>
    <sheet name="słownik RIS" sheetId="35" r:id="rId30"/>
    <sheet name="słownik koszty 1.3" sheetId="36" state="hidden" r:id="rId31"/>
    <sheet name="Słownik" sheetId="20" state="hidden" r:id="rId32"/>
    <sheet name="Arkusz1" sheetId="14" state="hidden" r:id="rId33"/>
  </sheets>
  <definedNames>
    <definedName name="_ftn1" localSheetId="25">'Kumulacja pomocy'!$A$14</definedName>
    <definedName name="_ftn1" localSheetId="26">'Tajemnica przedsiębiorstwa'!$A$13</definedName>
    <definedName name="_ftn2" localSheetId="25">'Kumulacja pomocy'!$A$15</definedName>
    <definedName name="_ftn2" localSheetId="26">'Tajemnica przedsiębiorstwa'!$A$14</definedName>
    <definedName name="_ftnref1" localSheetId="25">'Kumulacja pomocy'!$A$4</definedName>
    <definedName name="_ftnref1" localSheetId="26">'Tajemnica przedsiębiorstwa'!$A$4</definedName>
    <definedName name="_ftnref2" localSheetId="25">'Kumulacja pomocy'!$A$3</definedName>
    <definedName name="_ftnref2" localSheetId="26">'Tajemnica przedsiębiorstwa'!$A$3</definedName>
    <definedName name="_xlnm.Print_Area" localSheetId="0">'Dane Wnioskodawcy'!$A$1:$B$34</definedName>
    <definedName name="_xlnm.Print_Area" localSheetId="23">'Formularz pomocy de minimis'!$A$1:$AF$307</definedName>
    <definedName name="_xlnm.Print_Area" localSheetId="22">'Formularz pomocy innej'!$A$1:$AF$401</definedName>
    <definedName name="_xlnm.Print_Area" localSheetId="17">Innowacyjność!$A$1:$A$8</definedName>
    <definedName name="_xlnm.Print_Area" localSheetId="16">'Inwestycja początkowa'!#REF!</definedName>
    <definedName name="_xlnm.Print_Area" localSheetId="20">Tabela22[[#All],[Komplementarność projektu z innymi projektami ]]</definedName>
    <definedName name="_xlnm.Print_Area" localSheetId="13">'Koszty pośrednie partner'!$A$1:$H$14</definedName>
    <definedName name="_xlnm.Print_Area" localSheetId="12">'Koszty pośrednie wnioskodawca'!$A$1:$H$12</definedName>
    <definedName name="_xlnm.Print_Area" localSheetId="25">Tabela41044[[#All],[Oświadczenie dotyczące kumulacji pomocy]]</definedName>
    <definedName name="_xlnm.Print_Area" localSheetId="1">'Lokalizacja projektu'!$A$1:$K$7</definedName>
    <definedName name="_xlnm.Print_Area" localSheetId="27">Tabela846[#All]</definedName>
    <definedName name="_xlnm.Print_Area" localSheetId="4">Tabela681520[[#All],[Kwalifikowalność podatku VAT]]</definedName>
    <definedName name="_xlnm.Print_Area" localSheetId="24">'Pomoc de minimis'!$A$1:$D$21</definedName>
    <definedName name="_xlnm.Print_Area" localSheetId="2">'Rachunek bankowy'!$A$1:$A$3</definedName>
    <definedName name="_xlnm.Print_Area" localSheetId="5">Tabela68151731[[#All],[Rozpoczęcie projektu]]</definedName>
    <definedName name="_xlnm.Print_Area" localSheetId="19">RSI!$A$1:$E$8</definedName>
    <definedName name="_xlnm.Print_Area" localSheetId="11">'Specyfikacja B+R partner'!$A$1:$M$42</definedName>
    <definedName name="_xlnm.Print_Area" localSheetId="10">'Specyfikacja B+R wnioskodawca'!$A$1:$M$39</definedName>
    <definedName name="_xlnm.Print_Area" localSheetId="14">'Specyfikacja wdrożenie'!$A$1:$N$37</definedName>
    <definedName name="_xlnm.Print_Area" localSheetId="26">Tabela4101245[[#All],[Oświadczenie dotyczące tajemnicy przedsiębiorstwa]]</definedName>
    <definedName name="_xlnm.Print_Area" localSheetId="6">Tabela433[[#All],[Zachowanie trwałości projektu]]</definedName>
    <definedName name="_xlnm.Print_Area" localSheetId="18">Tabela25[[#All],[Własność intelektualna w projekcie]]</definedName>
    <definedName name="_xlnm.Print_Area" localSheetId="21">'Współpraca i wyniki'!$A$1:$A$15</definedName>
    <definedName name="_xlnm.Print_Area" localSheetId="9">Tabela26[[#All],[Wykonalność]]</definedName>
    <definedName name="_xlnm.Print_Area" localSheetId="3">Tabela619[[#All],[Deklaracja korzystania z płatności zaliczkowych]]</definedName>
    <definedName name="_xlnm.Print_Area" localSheetId="7">'Zasady horyzontalne'!$A$1:$A$16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 i="29" l="1"/>
  <c r="E4" i="29"/>
  <c r="J14" i="43"/>
  <c r="J27" i="57"/>
  <c r="M15" i="57"/>
  <c r="J15" i="57"/>
  <c r="C73" i="71" l="1"/>
  <c r="D21" i="70" l="1"/>
  <c r="J7" i="46"/>
  <c r="J8" i="46"/>
  <c r="J9" i="46"/>
  <c r="J10" i="46"/>
  <c r="J11" i="46"/>
  <c r="J12" i="46"/>
  <c r="J13" i="46"/>
  <c r="J14" i="46"/>
  <c r="J15" i="46"/>
  <c r="J16" i="46"/>
  <c r="J17" i="46"/>
  <c r="J18" i="46"/>
  <c r="J19" i="46"/>
  <c r="J20" i="46"/>
  <c r="J21" i="46"/>
  <c r="J22" i="46"/>
  <c r="J23" i="46"/>
  <c r="J24" i="46"/>
  <c r="J25" i="46"/>
  <c r="J26" i="46"/>
  <c r="J27" i="46"/>
  <c r="J28" i="46"/>
  <c r="J29" i="46"/>
  <c r="J30" i="46"/>
  <c r="J31" i="46"/>
  <c r="J32" i="46"/>
  <c r="J33" i="46"/>
  <c r="J34" i="46"/>
  <c r="J35" i="46"/>
  <c r="J6" i="46"/>
  <c r="J9" i="57"/>
  <c r="J10" i="57"/>
  <c r="J11" i="57"/>
  <c r="J12" i="57"/>
  <c r="J13" i="57"/>
  <c r="J14" i="57"/>
  <c r="J16" i="57"/>
  <c r="J17" i="57"/>
  <c r="J18" i="57"/>
  <c r="J19" i="57"/>
  <c r="J20" i="57"/>
  <c r="J21" i="57"/>
  <c r="J22" i="57"/>
  <c r="J23" i="57"/>
  <c r="J24" i="57"/>
  <c r="J25" i="57"/>
  <c r="J26" i="57"/>
  <c r="J28" i="57"/>
  <c r="J29" i="57"/>
  <c r="J30" i="57"/>
  <c r="J31" i="57"/>
  <c r="J32" i="57"/>
  <c r="J33" i="57"/>
  <c r="J34" i="57"/>
  <c r="J35" i="57"/>
  <c r="J36" i="57"/>
  <c r="J37" i="57"/>
  <c r="J38" i="57"/>
  <c r="J8" i="57"/>
  <c r="J7" i="43"/>
  <c r="J8" i="43"/>
  <c r="J9" i="43"/>
  <c r="J10" i="43"/>
  <c r="J11" i="43"/>
  <c r="J12" i="43"/>
  <c r="J13" i="43"/>
  <c r="J15" i="43"/>
  <c r="J16" i="43"/>
  <c r="J17" i="43"/>
  <c r="J18" i="43"/>
  <c r="J19" i="43"/>
  <c r="J20" i="43"/>
  <c r="J21" i="43"/>
  <c r="J22" i="43"/>
  <c r="J23" i="43"/>
  <c r="J24" i="43"/>
  <c r="J25" i="43"/>
  <c r="J26" i="43"/>
  <c r="J27" i="43"/>
  <c r="J28" i="43"/>
  <c r="J29" i="43"/>
  <c r="J30" i="43"/>
  <c r="J31" i="43"/>
  <c r="J32" i="43"/>
  <c r="J33" i="43"/>
  <c r="J34" i="43"/>
  <c r="J35" i="43"/>
  <c r="J6" i="43"/>
  <c r="M9" i="57" l="1"/>
  <c r="M10" i="57"/>
  <c r="M11" i="57"/>
  <c r="M12" i="57"/>
  <c r="M13" i="57"/>
  <c r="M14" i="57"/>
  <c r="M16" i="57"/>
  <c r="M17" i="57"/>
  <c r="M18" i="57"/>
  <c r="M19" i="57"/>
  <c r="M20" i="57"/>
  <c r="M21" i="57"/>
  <c r="M22" i="57"/>
  <c r="M23" i="57"/>
  <c r="M24" i="57"/>
  <c r="M25" i="57"/>
  <c r="M26" i="57"/>
  <c r="M27" i="57"/>
  <c r="M28" i="57"/>
  <c r="M29" i="57"/>
  <c r="M30" i="57"/>
  <c r="M31" i="57"/>
  <c r="M32" i="57"/>
  <c r="M33" i="57"/>
  <c r="M34" i="57"/>
  <c r="M35" i="57"/>
  <c r="M36" i="57"/>
  <c r="M37" i="57"/>
  <c r="M38" i="57"/>
  <c r="M8" i="57"/>
  <c r="M7" i="43"/>
  <c r="M8" i="43"/>
  <c r="M9" i="43"/>
  <c r="M10" i="43"/>
  <c r="M11" i="43"/>
  <c r="M12" i="43"/>
  <c r="M13" i="43"/>
  <c r="M14" i="43"/>
  <c r="M15" i="43"/>
  <c r="M16" i="43"/>
  <c r="M17" i="43"/>
  <c r="M18" i="43"/>
  <c r="M19" i="43"/>
  <c r="M20" i="43"/>
  <c r="M21" i="43"/>
  <c r="M22" i="43"/>
  <c r="M23" i="43"/>
  <c r="M24" i="43"/>
  <c r="M25" i="43"/>
  <c r="M26" i="43"/>
  <c r="M27" i="43"/>
  <c r="M28" i="43"/>
  <c r="M29" i="43"/>
  <c r="M30" i="43"/>
  <c r="M31" i="43"/>
  <c r="M32" i="43"/>
  <c r="M33" i="43"/>
  <c r="M34" i="43"/>
  <c r="M35" i="43"/>
  <c r="M6" i="43"/>
  <c r="M6" i="46"/>
  <c r="K42" i="57" l="1"/>
  <c r="H42" i="57"/>
  <c r="K41" i="57"/>
  <c r="C13" i="58" s="1"/>
  <c r="E13" i="58" s="1"/>
  <c r="G13" i="58" s="1"/>
  <c r="H41" i="57"/>
  <c r="K40" i="57"/>
  <c r="C12" i="58" s="1"/>
  <c r="H40" i="57"/>
  <c r="M41" i="57"/>
  <c r="J41" i="57"/>
  <c r="B13" i="58" s="1"/>
  <c r="D13" i="58" s="1"/>
  <c r="J40" i="57" l="1"/>
  <c r="B12" i="58" s="1"/>
  <c r="B14" i="58" s="1"/>
  <c r="M42" i="57"/>
  <c r="J42" i="57"/>
  <c r="C14" i="58"/>
  <c r="E12" i="58"/>
  <c r="M40" i="57"/>
  <c r="E14" i="58" l="1"/>
  <c r="G12" i="58"/>
  <c r="G14" i="58" s="1"/>
  <c r="D12" i="58"/>
  <c r="D14" i="58" s="1"/>
  <c r="K38" i="43" l="1"/>
  <c r="C11" i="38" s="1"/>
  <c r="K37" i="43"/>
  <c r="C10" i="38" s="1"/>
  <c r="H38" i="43"/>
  <c r="H37" i="43"/>
  <c r="K37" i="46"/>
  <c r="H37" i="46"/>
  <c r="M35" i="46"/>
  <c r="M34" i="46"/>
  <c r="M33" i="46"/>
  <c r="M32" i="46"/>
  <c r="M31" i="46"/>
  <c r="M30" i="46"/>
  <c r="M29" i="46"/>
  <c r="M28" i="46"/>
  <c r="M27" i="46"/>
  <c r="M26" i="46"/>
  <c r="M25" i="46"/>
  <c r="M24" i="46"/>
  <c r="M23" i="46"/>
  <c r="M22" i="46"/>
  <c r="M21" i="46"/>
  <c r="M20" i="46"/>
  <c r="M19" i="46"/>
  <c r="M18" i="46"/>
  <c r="M17" i="46"/>
  <c r="M16" i="46"/>
  <c r="M15" i="46"/>
  <c r="M14" i="46"/>
  <c r="M13" i="46"/>
  <c r="M12" i="46"/>
  <c r="M11" i="46"/>
  <c r="M10" i="46"/>
  <c r="M9" i="46"/>
  <c r="M8" i="46"/>
  <c r="M7" i="46"/>
  <c r="K39" i="43"/>
  <c r="H39" i="43"/>
  <c r="M37" i="43"/>
  <c r="E8" i="29"/>
  <c r="E7" i="29"/>
  <c r="E6" i="29"/>
  <c r="E5" i="29"/>
  <c r="D8" i="29"/>
  <c r="D7" i="29"/>
  <c r="D6" i="29"/>
  <c r="D5" i="29"/>
  <c r="J38" i="43" l="1"/>
  <c r="B11" i="38" s="1"/>
  <c r="D11" i="38" s="1"/>
  <c r="J37" i="43"/>
  <c r="B10" i="38" s="1"/>
  <c r="J37" i="46"/>
  <c r="M37" i="46"/>
  <c r="E11" i="38"/>
  <c r="G11" i="38" s="1"/>
  <c r="C12" i="38"/>
  <c r="E10" i="38"/>
  <c r="G10" i="38" s="1"/>
  <c r="M38" i="43"/>
  <c r="M39" i="43"/>
  <c r="E12" i="38" l="1"/>
  <c r="G12" i="38"/>
  <c r="D10" i="38"/>
  <c r="D12" i="38" s="1"/>
  <c r="B12" i="38"/>
  <c r="J39" i="43"/>
</calcChain>
</file>

<file path=xl/sharedStrings.xml><?xml version="1.0" encoding="utf-8"?>
<sst xmlns="http://schemas.openxmlformats.org/spreadsheetml/2006/main" count="1558" uniqueCount="1046">
  <si>
    <t>Nazwa Wnioskodawcy</t>
  </si>
  <si>
    <t>NIP</t>
  </si>
  <si>
    <t>Opis pola</t>
  </si>
  <si>
    <t>Dane do wypełnienia</t>
  </si>
  <si>
    <t>Numer naboru</t>
  </si>
  <si>
    <t>d10</t>
  </si>
  <si>
    <t>SEKTOR TELEKOMUNIKACYJNY</t>
  </si>
  <si>
    <t>pomoc dotycząca kinematografii i innych przedsięwzięć audio-wizualnych</t>
  </si>
  <si>
    <t>d9</t>
  </si>
  <si>
    <t>SEKTOR KINEMATOGRAFII</t>
  </si>
  <si>
    <t>d8</t>
  </si>
  <si>
    <t>SEKTOR ENERGETYKI</t>
  </si>
  <si>
    <t>t</t>
  </si>
  <si>
    <t>INNA POMOC W SEKTORZE TRANSPORTU</t>
  </si>
  <si>
    <t>d7</t>
  </si>
  <si>
    <t>TRANSPORT MULTIMODALNY I INTERMODALNY</t>
  </si>
  <si>
    <t>d6.3</t>
  </si>
  <si>
    <t>pomoc na koordynację transportu</t>
  </si>
  <si>
    <t>d6.2</t>
  </si>
  <si>
    <t>pomoc w celu anulowania długów</t>
  </si>
  <si>
    <t>d6.1</t>
  </si>
  <si>
    <t>pomoc regionalna w celu zakupu lub modernizacji taboru</t>
  </si>
  <si>
    <t>SEKTOR KOLEJOWY</t>
  </si>
  <si>
    <t>d5.3</t>
  </si>
  <si>
    <t>pomoc dla przewoźników na rozpoczęcie działalności</t>
  </si>
  <si>
    <t>d5.2</t>
  </si>
  <si>
    <t>pomoc na usługi portu lotniczego</t>
  </si>
  <si>
    <t>d5.1</t>
  </si>
  <si>
    <t>pomoc na budowę infrastruktury portu lotniczego</t>
  </si>
  <si>
    <t>LOTNICTWO</t>
  </si>
  <si>
    <t>d4.4</t>
  </si>
  <si>
    <t>pomoc na wsparcie żeglugi bliskiego zasięgu</t>
  </si>
  <si>
    <t>d4.3</t>
  </si>
  <si>
    <t>pomoc na repatriację marynarzy</t>
  </si>
  <si>
    <t>d4.2</t>
  </si>
  <si>
    <t>pomoc na poprawę konkurencyjności</t>
  </si>
  <si>
    <t>d4.1</t>
  </si>
  <si>
    <t>pomoc inwestycyjna</t>
  </si>
  <si>
    <t>ŻEGLUGA MORSKA</t>
  </si>
  <si>
    <t>SEKTOR TRANSPORTU</t>
  </si>
  <si>
    <t>d3.4</t>
  </si>
  <si>
    <t>pomoc na inwestycje początkowe</t>
  </si>
  <si>
    <t>d3.3</t>
  </si>
  <si>
    <t>pomoc na pokrycie kosztów produkcji bieżącej dla jednostek objętych planem dostępu do zasobów węgla</t>
  </si>
  <si>
    <t>d3.2</t>
  </si>
  <si>
    <t>pomoc na pokrycie kosztów produkcji bieżącej dla jednostek objętych planem likwidacji</t>
  </si>
  <si>
    <t>d3.1</t>
  </si>
  <si>
    <t>pomoc na pokrycie kosztów nadzwyczajnych</t>
  </si>
  <si>
    <t>SEKTOR GÓRNICTWA WĘGLA</t>
  </si>
  <si>
    <t>d2.5</t>
  </si>
  <si>
    <t>częściowe zaprzestanie prowadzenia działalności przez przedsiębiorcę</t>
  </si>
  <si>
    <t>d2.4</t>
  </si>
  <si>
    <t>całkowite zaprzestanie prowadzenia działalności przez przedsiębiorcę</t>
  </si>
  <si>
    <t>d2.3</t>
  </si>
  <si>
    <t>pomoc na rozwój</t>
  </si>
  <si>
    <t>d2.2</t>
  </si>
  <si>
    <t>pomoc związana z kredytami eksportowymi</t>
  </si>
  <si>
    <t>d2.1</t>
  </si>
  <si>
    <t>pomoc na przedsięwzięcia innowacyjne</t>
  </si>
  <si>
    <t>SEKTOR BUDOWNICTWA OKRĘTOWEGO</t>
  </si>
  <si>
    <t>D. POMOC W SEKTORACH - przeznaczenia szczególne</t>
  </si>
  <si>
    <t>e1c</t>
  </si>
  <si>
    <t>e1t</t>
  </si>
  <si>
    <t>e1</t>
  </si>
  <si>
    <t>c5</t>
  </si>
  <si>
    <t>pomoc stanowiąca rekompensatę za realizację usług świadczonych w ogólnym interesie gospodarczym</t>
  </si>
  <si>
    <t>C. INNE PRZEZNACZENIE</t>
  </si>
  <si>
    <t>b5</t>
  </si>
  <si>
    <t>pomoc dla nowo utworzonych małych przedsiębiorstw</t>
  </si>
  <si>
    <t>b4</t>
  </si>
  <si>
    <t>pomoc operacyjna</t>
  </si>
  <si>
    <t>b3</t>
  </si>
  <si>
    <t>regionalna pomoc inwestycyjna na duże projekty inwestycyjne</t>
  </si>
  <si>
    <t>b2</t>
  </si>
  <si>
    <t>pomoc na zatrudnienie</t>
  </si>
  <si>
    <t>b1</t>
  </si>
  <si>
    <t>B. POMOC REGIONALNA</t>
  </si>
  <si>
    <t>a24</t>
  </si>
  <si>
    <t>Pomoc na rzecz małych przedsiębiorstw nowo utworzonych przez kobiety</t>
  </si>
  <si>
    <t>a23</t>
  </si>
  <si>
    <t>Pomoc przeznaczona na ułatwianie rozwoju niektórych działań gospodarczych lub niektórych regionów gospodarczych, o ile nie zmienia warunków wymiany handlowej w zakresie sprzecznym z rynkiem wewnętrznym</t>
  </si>
  <si>
    <t>a22</t>
  </si>
  <si>
    <t>Pomoc w formie kapitału podwyższonego ryzyka</t>
  </si>
  <si>
    <t>a21</t>
  </si>
  <si>
    <t>Pomoc o charakterze socjalnym dla indywidualnych konsumentów</t>
  </si>
  <si>
    <t>a20</t>
  </si>
  <si>
    <t>Pomoc na wspieranie kultury i zachowanie dziedzictwa kulturowego</t>
  </si>
  <si>
    <t>a19</t>
  </si>
  <si>
    <t>Pomoc udzielana na wsparcie krajowych przedsiębiorców działających w ramach przedsięwzięcia gospodarczego podejmowanego w interesie europejskim</t>
  </si>
  <si>
    <t>a18</t>
  </si>
  <si>
    <t>Pomoc udzielana na zapobieżenie lub likwidację poważnych zakłóceń w gospodarce o charakterze ponadsektorowym</t>
  </si>
  <si>
    <t>a17</t>
  </si>
  <si>
    <t>Pomoc udzielana na naprawienie szkód wyrządzonych przez klęski żywiołowe lub inne nadzwyczajne zdarzenia</t>
  </si>
  <si>
    <t>a16</t>
  </si>
  <si>
    <t>Pomoc na restrukturyzację</t>
  </si>
  <si>
    <t>a15</t>
  </si>
  <si>
    <t>Pomoc na ratowanie</t>
  </si>
  <si>
    <t>a14.2</t>
  </si>
  <si>
    <t>szkolenia ogólne</t>
  </si>
  <si>
    <t>a14.1</t>
  </si>
  <si>
    <t>szkolenia specjalistyczne</t>
  </si>
  <si>
    <t>Pomoc szkoleniowa</t>
  </si>
  <si>
    <t>a13</t>
  </si>
  <si>
    <t>pomoc na rekompensatę dodatkowych kosztów związanych z zatrudnianiem pracowników niepełnosprawnych</t>
  </si>
  <si>
    <t>a12</t>
  </si>
  <si>
    <t>pomoc w formie subsydiów płacowych na zatrudnianie pracowników niepełnosprawnych</t>
  </si>
  <si>
    <t>a11</t>
  </si>
  <si>
    <t>pomoc w formie subsydiów płacowych na rekrutację pracowników znajdujących się w szczególnie niekorzystnej sytuacji</t>
  </si>
  <si>
    <t>Pomoc dla pracowników znajdujących się w szczególnie niekorzystnej sytuacji oraz pracowników niepełnosprawnych</t>
  </si>
  <si>
    <t>a6</t>
  </si>
  <si>
    <t>pomoc na udział w targach</t>
  </si>
  <si>
    <t>a5</t>
  </si>
  <si>
    <t>pomoc na usługi doradcze</t>
  </si>
  <si>
    <t>Pomoc na usługi doradcze dla małych i średnich przedsiębiorstw oraz udział małych i średnich przedsiębiorstw w targach</t>
  </si>
  <si>
    <t>a4</t>
  </si>
  <si>
    <t>a3</t>
  </si>
  <si>
    <t>Pomoc inwestycyjna i na zatrudnienie dla małych i średnich przedsiębiorstw</t>
  </si>
  <si>
    <t>a2.13</t>
  </si>
  <si>
    <t>pomoc dotycząca programów handlu uprawnieniami</t>
  </si>
  <si>
    <t>a2.12</t>
  </si>
  <si>
    <t>pomoc na relokację przedsiębiorstw</t>
  </si>
  <si>
    <t>a2.11</t>
  </si>
  <si>
    <t>pomoc na rekultywację zanieczyszczonych terenów</t>
  </si>
  <si>
    <t>a2.10</t>
  </si>
  <si>
    <t>pomoc na gospodarowanie odpadami</t>
  </si>
  <si>
    <t>a2.9</t>
  </si>
  <si>
    <t>pomoc na efektywne energetycznie ciepłownictwo komunalne</t>
  </si>
  <si>
    <t>a2.8</t>
  </si>
  <si>
    <t>pomoc na ochronę środowiska w formie ulg podatkowych</t>
  </si>
  <si>
    <t>a2.7</t>
  </si>
  <si>
    <t>pomoc na badania środowiska</t>
  </si>
  <si>
    <t>a2.6</t>
  </si>
  <si>
    <t>pomoc inwestycyjna w obszarze ochrony środowiska na propagowanie energii ze źródeł odnawialnych, w tym pomoc operacyjna</t>
  </si>
  <si>
    <t>a2.5</t>
  </si>
  <si>
    <t>pomoc inwestycyjna w obszarze ochrony środowiska na układy kogeneracji o wysokiej sprawności, w tym pomoc operacyjna</t>
  </si>
  <si>
    <t>a2.4</t>
  </si>
  <si>
    <t>pomoc w obszarze ochrony środowiska na inwestycje zwiększające oszczędność energii, w tym pomoc operacyjna</t>
  </si>
  <si>
    <t>a2.3</t>
  </si>
  <si>
    <t>pomoc na wcześniejsze dostosowanie przedsiębiorstw do przyszłych norm wspólnotowych</t>
  </si>
  <si>
    <t>a2.2</t>
  </si>
  <si>
    <t>pomoc na nabycie nowych środków transportu spełniających normy surowsze niż normy wspólnotowe lub podnoszących poziom ochrony środowiska w przypadku braku norm wspólnotowych</t>
  </si>
  <si>
    <t>a2.1</t>
  </si>
  <si>
    <t>pomoc inwestycyjna umożliwiająca przedsiębiorstwom dostosowanie do norm wspólnotowych (zgodnie z załącznikiem XII Traktatu o przystąpieniu Rzeczpospolitej Polskiej do Unii Europejskiej), zastosowanie norm surowszych niż normy wspólnotowe w zakresie ochrony środowiska lub podniesienie poziomu ochrony środowiska w przypadku braku norm wspólnotowych</t>
  </si>
  <si>
    <t>Pomoc na ochronę środowiska</t>
  </si>
  <si>
    <t>a1.8</t>
  </si>
  <si>
    <t>pomoc na pokrycie kosztów praw własności przemysłowej dla małych i średnich przedsiębiorstw</t>
  </si>
  <si>
    <t>a1.7</t>
  </si>
  <si>
    <t>pomoc na klastry innowacyjne</t>
  </si>
  <si>
    <t>a1.6</t>
  </si>
  <si>
    <t>pomoc na tymczasowe zatrudnienie wysoko wykwalifikowanego personelu</t>
  </si>
  <si>
    <t>a1.5</t>
  </si>
  <si>
    <t>pomoc na usługi doradcze w zakresie innowacji i usługi wsparcia innowacji</t>
  </si>
  <si>
    <t>a1.4</t>
  </si>
  <si>
    <t>pomoc na innowacje w obrębie procesów i innowacje organizacyjne w sektorze usług</t>
  </si>
  <si>
    <t>a1.3</t>
  </si>
  <si>
    <t>pomoc na techniczne studia wykonalności</t>
  </si>
  <si>
    <t>a1.2</t>
  </si>
  <si>
    <t>pomoc dla młodych innowacyjnych przedsiębiorstw</t>
  </si>
  <si>
    <t>a1.1.3</t>
  </si>
  <si>
    <t>pomoc na projekty badawczo-rozwojowe: eksperymentalne prace rozwojowe</t>
  </si>
  <si>
    <t>a1.1.2</t>
  </si>
  <si>
    <t>pomoc na projekty badawczo-rozwojowe: badania przemysłowe</t>
  </si>
  <si>
    <t>a1.1.1</t>
  </si>
  <si>
    <t>pomoc na projekty badawczo-rozwojowe: badania podstawowe</t>
  </si>
  <si>
    <t>Pomoc na działalność badawczą, rozwojową i innowacyjną</t>
  </si>
  <si>
    <t>A. POMOC HORYZONTALNA</t>
  </si>
  <si>
    <t>Kod</t>
  </si>
  <si>
    <t>Wyszczególnienie</t>
  </si>
  <si>
    <t>b)        wartość brutto (jako ekwiwalent dotacji brutto obliczony zgodnie z rozporządzeniem Rady Ministrów wydanym na podstawie art. 11 ust. 2  ustawy z dnia 30 kwietnia 2004 r. o postępowaniu w sprawach dotyczących pomocy publicznej oraz właściwymi przepisami unijnymi).</t>
  </si>
  <si>
    <t>a)        wartość nominalną pomocy (jako całkowitą wielkość środków finansowych będących podstawą do obliczania wielkości udzielonej pomocy, np. kwota udzielonej pożyczki lub kwota odroczonego podatku) oraz</t>
  </si>
  <si>
    <t>E</t>
  </si>
  <si>
    <t>inne</t>
  </si>
  <si>
    <t>D1.2</t>
  </si>
  <si>
    <t>gwarancja</t>
  </si>
  <si>
    <t>D1.1</t>
  </si>
  <si>
    <t>poręczenie</t>
  </si>
  <si>
    <t>C2.13</t>
  </si>
  <si>
    <t>rozłożenie na raty kosztów procesu sądowego</t>
  </si>
  <si>
    <t>C2.12</t>
  </si>
  <si>
    <t>odroczenie terminu płatności kosztów procesu sądowego</t>
  </si>
  <si>
    <t>C2.11</t>
  </si>
  <si>
    <t>odroczenie terminu płatności odsetek</t>
  </si>
  <si>
    <t>C2.10</t>
  </si>
  <si>
    <t>odroczenie terminu płatności kosztów egzekucyjnych</t>
  </si>
  <si>
    <t>C2.9</t>
  </si>
  <si>
    <t>rozłożenie na raty odsetek</t>
  </si>
  <si>
    <t>C2.8</t>
  </si>
  <si>
    <t>rozłożenie na raty kosztów egzekucyjnych</t>
  </si>
  <si>
    <t>C2.7</t>
  </si>
  <si>
    <t>rozłożenie na raty kary</t>
  </si>
  <si>
    <t>C2.6</t>
  </si>
  <si>
    <t>odroczenie terminu płatności kary</t>
  </si>
  <si>
    <t>C2.5.1</t>
  </si>
  <si>
    <t>rozłożenie na raty płatności zaległej opłaty (składki, wpłaty) lub zaległej opłaty (składki, wpłaty) wraz z odsetkami</t>
  </si>
  <si>
    <t>C2.5</t>
  </si>
  <si>
    <t>rozłożenie na raty opłaty (składki, wpłaty)</t>
  </si>
  <si>
    <t>C2.4.1</t>
  </si>
  <si>
    <t>odroczenie terminu płatności zaległej opłaty (składki, wpłaty) lub zaległej opłaty (składki, wpłaty) wraz z odsetkami</t>
  </si>
  <si>
    <t>C2.4</t>
  </si>
  <si>
    <t>odroczenie terminu płatności opłaty (składki, wpłaty)</t>
  </si>
  <si>
    <t>C2.3.1</t>
  </si>
  <si>
    <t>rozłożenie na raty płatności zaległości podatkowej lub zaległości podatkowej wraz z odsetkami</t>
  </si>
  <si>
    <t>C2.2</t>
  </si>
  <si>
    <t>rozłożenie na raty płatności podatku</t>
  </si>
  <si>
    <t>C2.1.2</t>
  </si>
  <si>
    <t>odroczenie terminu płatności zaległości podatkowej lub zaległości podatkowej wraz z odsetkami</t>
  </si>
  <si>
    <t>C2.1</t>
  </si>
  <si>
    <t>odroczenie terminu płatności podatku</t>
  </si>
  <si>
    <t>C1.4</t>
  </si>
  <si>
    <t>pożyczki warunkowo umorzone</t>
  </si>
  <si>
    <t>C1.3</t>
  </si>
  <si>
    <t>dopłaty do oprocentowania kredytów bankowych (dla banków)</t>
  </si>
  <si>
    <t>C1.2</t>
  </si>
  <si>
    <t>kredyt preferencyjny</t>
  </si>
  <si>
    <t>C1.1</t>
  </si>
  <si>
    <t>pożyczka preferencyjna</t>
  </si>
  <si>
    <t>B2.1</t>
  </si>
  <si>
    <t>konwersja wierzytelności na akcje lub udziały</t>
  </si>
  <si>
    <t>B1.1</t>
  </si>
  <si>
    <t>wniesienie kapitału</t>
  </si>
  <si>
    <t>A2.17</t>
  </si>
  <si>
    <t>umorzenie kosztów procesu sądowego</t>
  </si>
  <si>
    <t>A2.16</t>
  </si>
  <si>
    <t>jednorazowa amortyzacja</t>
  </si>
  <si>
    <t>A2.15</t>
  </si>
  <si>
    <t>umorzenie kosztów egzekucyjnych</t>
  </si>
  <si>
    <t>A2.14</t>
  </si>
  <si>
    <t>zbycie mienia będącego własnością Skarbu Państwa albo jednostek samorządu terytorialnego lub ich związków na warunkach korzystniejszych od oferowanych na rynku</t>
  </si>
  <si>
    <t>A2.13</t>
  </si>
  <si>
    <t>oddanie do korzystania mienia będącego własnością Skarbu Państwa albo jednostek samorządu terytorialnego lub ich związków na warunkach korzystniejszych dla przedsiębiorcy od oferowanych na rynku</t>
  </si>
  <si>
    <t>A2.12</t>
  </si>
  <si>
    <t>umorzenie kar</t>
  </si>
  <si>
    <t>A2.11</t>
  </si>
  <si>
    <t>umorzenie odsetek za zwłokę z tytułu opłaty (składki, wpłaty)</t>
  </si>
  <si>
    <t>A2.10</t>
  </si>
  <si>
    <t>umorzenie opłaty (składki, wpłaty)</t>
  </si>
  <si>
    <t>A2.9</t>
  </si>
  <si>
    <t>umorzenie odsetek od zaległości podatkowej</t>
  </si>
  <si>
    <t>A2.8</t>
  </si>
  <si>
    <t>umorzenie zaległości podatkowej wraz z odsetkami</t>
  </si>
  <si>
    <t>A2.7</t>
  </si>
  <si>
    <t>zaniechanie poboru opłaty</t>
  </si>
  <si>
    <t>A2.6</t>
  </si>
  <si>
    <t>zaniechanie poboru podatku</t>
  </si>
  <si>
    <t>A2.5</t>
  </si>
  <si>
    <t>zwolnienie z opłaty</t>
  </si>
  <si>
    <t>A2.4</t>
  </si>
  <si>
    <t>obniżenie wysokości opłaty</t>
  </si>
  <si>
    <t>A2.3</t>
  </si>
  <si>
    <t>obniżka lub zmniejszenie, powodujące obniżenie podstawy opodatkowania lub wysokości podatku</t>
  </si>
  <si>
    <t>A2.2</t>
  </si>
  <si>
    <t>odliczenie od podatku</t>
  </si>
  <si>
    <t>A2.1</t>
  </si>
  <si>
    <t>zwolnienie z podatku</t>
  </si>
  <si>
    <t>A1.5</t>
  </si>
  <si>
    <t>rekompensata</t>
  </si>
  <si>
    <t>A1.4</t>
  </si>
  <si>
    <t>refundacja</t>
  </si>
  <si>
    <t>A1.3</t>
  </si>
  <si>
    <t>inne wydatki związane z funkcjonowaniem jednostek budżetowych lub realizacją ich zadań statutowych</t>
  </si>
  <si>
    <t>A1.2</t>
  </si>
  <si>
    <t>dopłaty do oprocentowania kredytów bankowych (bezpośrednio dla przedsiębiorców)</t>
  </si>
  <si>
    <t>A1.1</t>
  </si>
  <si>
    <t>dotacja</t>
  </si>
  <si>
    <t>Forma pomocy</t>
  </si>
  <si>
    <t>* W przypadku braku aktu wykonawczego, decyzji, uchwały i umowy należy wpisać określenie „brak”.</t>
  </si>
  <si>
    <t>decyzja/uchwała/umowa – symbol</t>
  </si>
  <si>
    <t>przepis ustawy</t>
  </si>
  <si>
    <t>umowa – symbol</t>
  </si>
  <si>
    <t>decyzja/uchwała/</t>
  </si>
  <si>
    <t xml:space="preserve">przepis aktu wykonawczego </t>
  </si>
  <si>
    <t>przepis aktu wykonawczego</t>
  </si>
  <si>
    <t>brak*</t>
  </si>
  <si>
    <t xml:space="preserve"> 3b</t>
  </si>
  <si>
    <t>3a</t>
  </si>
  <si>
    <t xml:space="preserve"> Podstawa prawna - informacje szczegółowe</t>
  </si>
  <si>
    <t>Podstawa prawna - informacje podstawowe</t>
  </si>
  <si>
    <t>Należy podać informacje o dotychczas otrzymanej pomocy, w odniesieniu do tych samych kosztów kwalifikujących się do objęcia pomocą, na pokrycie których udzielana będzie pomoc de minimis. Na przykład, jeżeli podmiot ubiegający się o pomoc de minimis otrzymał w przeszłości pomoc w związku z realizacją inwestycji, należy wykazać jedynie pomoc przeznaczoną na te same koszty kwalifikujące się do objęcia pomocą, na pokrycie których ma być udzielona pomoc de minimis.</t>
  </si>
  <si>
    <t xml:space="preserve">Instrukcja wypełnienia tabeli w części D formularza </t>
  </si>
  <si>
    <t>11) Dotyczy wyłącznie producentów.</t>
  </si>
  <si>
    <t>5) Zaznacza się właściwą pozycję znakiem X.</t>
  </si>
  <si>
    <t>4) Wpisuje się siedmiocyfrowe oznaczenie nadane w sposób określony w rozporządzeniu Rady Ministrów z dnia 15 grudnia 1998 r. w sprawie szczegółowych zasad prowadzenia, stosowania i udostępniania krajowego rejestru urzędowego podziału terytorialnego kraju oraz związanych z tym obowiązków organów administracji rządowej i jednostek samorządu terytorialnego (Dz. U. Nr 157, poz. 1031, z późn. zm.). Lista identyfikatorów gmin znajduje się na stronie internetowej http://www.uokik.gov.pl/sporzadzanie_sprawozdan_z_wykorzystaniem_aplikacji_shrimp.php.</t>
  </si>
  <si>
    <t>3) O ile posiada identyfikator podatkowy NIP.</t>
  </si>
  <si>
    <t>Imię i nazwisko</t>
  </si>
  <si>
    <t>8) data rozpoczęcia i zakończenia realizacji przedsięwzięcia:</t>
  </si>
  <si>
    <t>7) etapy realizacji przedsięwzięcia:</t>
  </si>
  <si>
    <t>6) cele, które mają być osiągnięte w związku z realizacją przedsięwzięcia:</t>
  </si>
  <si>
    <t>5) lokalizacja przedsięwzięcia:</t>
  </si>
  <si>
    <t>4) intensywność pomocy już udzielonej w związku z kosztami, o których mowa w pkt 2:</t>
  </si>
  <si>
    <t>3) maksymalna dopuszczalna intensywność pomocy:</t>
  </si>
  <si>
    <t>2) koszty kwalifikujące się do objęcia pomocą w wartości nominalnej i zdyskontowanej oraz ich rodzaje:</t>
  </si>
  <si>
    <t>1) opis przedsięwzięcia:</t>
  </si>
  <si>
    <t xml:space="preserve">Jeżeli w tabeli wykazano otrzymaną pomoc inną niż pomoc de minimis, należy dodatkowo wypełnić pkt 1-8 poniżej: </t>
  </si>
  <si>
    <t>10.</t>
  </si>
  <si>
    <t>9.</t>
  </si>
  <si>
    <t>8.</t>
  </si>
  <si>
    <t>7.</t>
  </si>
  <si>
    <t>6.</t>
  </si>
  <si>
    <t>5.</t>
  </si>
  <si>
    <t>4.</t>
  </si>
  <si>
    <t>3.</t>
  </si>
  <si>
    <t>2.</t>
  </si>
  <si>
    <t>1.</t>
  </si>
  <si>
    <t>Lp.</t>
  </si>
  <si>
    <t>Dzień udzielenia pomocy</t>
  </si>
  <si>
    <t>Podmiot udzielający pomocy</t>
  </si>
  <si>
    <t>informacje podstawowe</t>
  </si>
  <si>
    <t>3b</t>
  </si>
  <si>
    <t>informacje szczegółowe</t>
  </si>
  <si>
    <t>Podstawa prawna udzielenia pomocy</t>
  </si>
  <si>
    <t>5a</t>
  </si>
  <si>
    <t>nominalna</t>
  </si>
  <si>
    <t>5b</t>
  </si>
  <si>
    <t>brutto</t>
  </si>
  <si>
    <t>Wartość otrzymanej pomocy</t>
  </si>
  <si>
    <t>Przeznaczenie pomocy</t>
  </si>
  <si>
    <t>nie</t>
  </si>
  <si>
    <t>tak</t>
  </si>
  <si>
    <t>D. Informacje dotyczące pomocy otrzymanej w odniesieniu do tych samych kosztów, na pokrycie których ma być przeznaczona wnioskowana pomoc de minimis</t>
  </si>
  <si>
    <t>nie dotyczy</t>
  </si>
  <si>
    <t>C. Informacje dotyczące działalności gospodarczej prowadzonej przez podmiot któremu ma być udzielona pomoc de minimis</t>
  </si>
  <si>
    <t>Jeśli tak, należy wskazać jakie:</t>
  </si>
  <si>
    <t>i) zaistniały inne okoliczności wskazujące na trudności w zakresie płynności finansowej?</t>
  </si>
  <si>
    <t xml:space="preserve">h) wartość aktywów netto podmiotu zmniejsza się lub jest zerowa?
</t>
  </si>
  <si>
    <t>g) rosną kwoty odsetek od zobowiązań podmiotu?</t>
  </si>
  <si>
    <t>f) zwiększa się suma zadłużenia podmiotu?</t>
  </si>
  <si>
    <t>e) zmniejsza się przepływ środków finansowych?</t>
  </si>
  <si>
    <t>c) zwiększeniu ulegają zapasy podmiotu lub niewykorzystany potencjał do świadczenia usług?</t>
  </si>
  <si>
    <t xml:space="preserve">b) obroty podmiotu maleją? </t>
  </si>
  <si>
    <t>a) podmiot odnotowuje rosnące straty?</t>
  </si>
  <si>
    <t xml:space="preserve">1) Czy podmiot spełnia kryteria kwalifikujące go do objęcia postępowaniem upadłościowym? </t>
  </si>
  <si>
    <t>– wartość kapitału podmiotu na moment podziału (w PLN)</t>
  </si>
  <si>
    <t>– wartość kapitału przedsiębiorcy przed podziałem (w PLN)</t>
  </si>
  <si>
    <t>Jeśli nie jest możliwe ustalenie, jaka część pomocy de minimis uzyskanej przez przedsiębiorcę przed podziałem przeznaczona była na działalność przejętą przez podmiot, należy podać:</t>
  </si>
  <si>
    <t>a) identyfikator podatkowy NIP przedsiębiorcy przed podziałem</t>
  </si>
  <si>
    <t xml:space="preserve">W przypadku zaznaczenia odpowiedzi twierdzącej w lit. c) należy podać: </t>
  </si>
  <si>
    <t>a) identyfikator podatkowy NIP wszystkich połączonych lub przejętych przedsiębiorców</t>
  </si>
  <si>
    <t>W przypadku zaznaczenia odpowiedzi twierdzącej w lit. a) lub b) należy podać:</t>
  </si>
  <si>
    <t>c) powstał w wyniku podziału innego przedsiębiorcy?</t>
  </si>
  <si>
    <t>b) przejął innego przedsiębiorcę?</t>
  </si>
  <si>
    <t>a) powstał wskutek połączenia się innych przedsiębiorców?</t>
  </si>
  <si>
    <t>Czy podmiot w ciągu bieżącego roku podatkowego oraz w okresie dwóch poprzedzających lat podatkowych:</t>
  </si>
  <si>
    <t>e) przedsiębiorca pozostaje w jakimkolwiek ze stosunków opisanych powyżej poprzez jednego innego przedsiębiorcę lub kilku innych przedsiębiorców?</t>
  </si>
  <si>
    <t>d) jeden przedsiębiorca, który jest akcjonariuszem lub wspólnikiem innego przedsiębiorcy lub jego członkiem, zgodnie z porozumieniem z innymi akcjonariuszami, wspólnikami lub członkami tego przedsiębiorcy, samodzielnie kontroluje większość praw głosu u tego przedsiębiorcy?</t>
  </si>
  <si>
    <t>c) jeden przedsiębiorca ma prawo wywierać dominujący wpływ na innego przedsiębiorcę zgodnie z umową zawartą z tym przedsiębiorcą lub jego dokumentami założycielskimi?</t>
  </si>
  <si>
    <t>b) jeden przedsiębiorca ma prawo powołać lub odwołać większość członków organu zarządzającego lub nadzorującego innego przedsiębiorcy?</t>
  </si>
  <si>
    <t>a) jeden przedsiębiorca posiada w drugim większość praw głosu?</t>
  </si>
  <si>
    <t>Czy pomiędzy podmiotem a innymi przedsiębiorcami istnieją powiązania polegające na tym, że:</t>
  </si>
  <si>
    <t xml:space="preserve"> - </t>
  </si>
  <si>
    <t>8) Data utworzenia podmiotu</t>
  </si>
  <si>
    <t>inny przedsiębiorca</t>
  </si>
  <si>
    <t>średni przedsiębiorca</t>
  </si>
  <si>
    <t>mały przedsiębiorca</t>
  </si>
  <si>
    <t>mikroprzedsiębiorca</t>
  </si>
  <si>
    <t>inna (podać jaka)</t>
  </si>
  <si>
    <t>jednostka sektora finansów publicznych w rozumieniu przepisów ustawy z dnia 27 sierpnia 2009 r. o finansach publicznych (Dz. U. z 2013 r. poz. 885, z późn. zm.)</t>
  </si>
  <si>
    <t>jednoosobowa spółka jednostki samorządu terytorialnego, w rozumieniu ustawy z dnia 20 grudnia 1996 r. o gospodarce komunalnej (Dz. U. z 2011 r. Nr 45, poz. 236)</t>
  </si>
  <si>
    <t>jednoosobowa spółka Skarbu Państwa</t>
  </si>
  <si>
    <t>przedsiębiorstwo państwowe</t>
  </si>
  <si>
    <t>3a) Adres miejsca zamieszkania albo adres siedziby wspólnika</t>
  </si>
  <si>
    <t>3) Adres miejsca zamieszkania albo adres siedziby podmiotu</t>
  </si>
  <si>
    <t>2a) Imię i nazwisko albo nazwa wspólnika</t>
  </si>
  <si>
    <t>2) Imię i nazwisko albo nazwa podmiotu</t>
  </si>
  <si>
    <t>1) Identyfikator podatkowy NIP podmiotu</t>
  </si>
  <si>
    <t xml:space="preserve">Formularz informacji przedstawianych przy ubieganiu się o pomoc de minimis </t>
  </si>
  <si>
    <t>b) wartość brutto (jako ekwiwalent dotacji brutto obliczony zgodnie z rozporządzeniem Rady Ministrów wydanym na podstawie art. 11 ust. 2  ustawy z dnia 30 kwietnia 2004 r. o postępowaniu w sprawach dotyczących pomocy publicznej oraz właściwymi przepisami unijnymi).</t>
  </si>
  <si>
    <t>a) wartość nominalną pomocy (jako całkowitą wielkość środków finansowych będących podstawą do obliczania wielkości udzielonej pomocy, np. kwota udzielonej pożyczki lub kwota odroczonego podatku) oraz</t>
  </si>
  <si>
    <t>rozłożenie na raty płatności zaległej opłaty (składki, wpłaty, kary) lub zaległej opłaty (składki, wpłaty, kary) wraz z odsetkami</t>
  </si>
  <si>
    <t>odroczenie terminu zapłaty zaległej opłaty (składki, wpłaty, kary) lub zaległej opłaty (składki, wpłaty, kary) wraz z odsetkami</t>
  </si>
  <si>
    <t>odroczenie terminu zapłaty zaległości podatkowej lub zaległości podatkowej wraz z odsetkami</t>
  </si>
  <si>
    <t>umorzenie w całości lub w części odsetek za zwłokę z tytułu opłaty (składki, wpłaty, kary)</t>
  </si>
  <si>
    <t>umorzenie w całości lub w części odsetek od zaległości podatkowej</t>
  </si>
  <si>
    <t>umorzenie w całości lub w części zaległości podatkowej wraz z odsetkami</t>
  </si>
  <si>
    <t>dotacja i inne bezzwrotne świadczenia</t>
  </si>
  <si>
    <t>d11</t>
  </si>
  <si>
    <t>SEKTOR BANKOWY</t>
  </si>
  <si>
    <t>d5.5</t>
  </si>
  <si>
    <t>pomoc o charakterze socjalnym dla indywidualnych konsumentów</t>
  </si>
  <si>
    <t>d5.4</t>
  </si>
  <si>
    <t>pomoc operacyjna dla portów lotniczych</t>
  </si>
  <si>
    <t>pomoc na rozpoczęcie działalności dla przedsiębiorstw lotniczych</t>
  </si>
  <si>
    <t>pomoc inwestycyjna na rzecz portów lotniczych</t>
  </si>
  <si>
    <t>pomoc na zamknięcie</t>
  </si>
  <si>
    <t>pomoc stanowiąca rekompensatę za realizację usług świadczonych w ogólnym interesie 
gospodarczym lub rekompensatę za realizację usług publicznych w sektorze transportu 
lądowego</t>
  </si>
  <si>
    <t>b6</t>
  </si>
  <si>
    <t>pomoc regionalna na rzecz rozwoju obszarów miejskich</t>
  </si>
  <si>
    <t>a27</t>
  </si>
  <si>
    <t>Pomoc na działalność sportową i rekreacyjną</t>
  </si>
  <si>
    <t>a26</t>
  </si>
  <si>
    <t>Pomoc inwestycyjna na infrastrukturę lokalną</t>
  </si>
  <si>
    <t>a22.4</t>
  </si>
  <si>
    <t>pomoc na koszty rozpoznania</t>
  </si>
  <si>
    <t>a22.3</t>
  </si>
  <si>
    <t>a22.2</t>
  </si>
  <si>
    <t>pomoc dla przedsiębiorstw rozpoczynających działalność</t>
  </si>
  <si>
    <t>a22.1</t>
  </si>
  <si>
    <t>pomoc na finansowanie ryzyka</t>
  </si>
  <si>
    <t>Pomoc na dostęp małych i średnich przedsiębiorstw do finansowania</t>
  </si>
  <si>
    <t>a16.1</t>
  </si>
  <si>
    <t>Tymczasowa pomoc na restrukturyzację</t>
  </si>
  <si>
    <t>a14</t>
  </si>
  <si>
    <t>pomoc w formie subsydiowania wynagrodzeń na rekrutację pracowników niepełnosprawnych</t>
  </si>
  <si>
    <t>a11.1</t>
  </si>
  <si>
    <t>pomoc na rekompensatę kosztów wsparcia udzielanego pracownikom znajdującym się w szczególnie niekorzystnej sytuacji</t>
  </si>
  <si>
    <t>a25</t>
  </si>
  <si>
    <t>pomoc na udział w projektach w ramach Europejskiej Współpracy Terytorialnej</t>
  </si>
  <si>
    <t>Pomoc dla małych i średnich przedsiębiorstw</t>
  </si>
  <si>
    <t>a2.16</t>
  </si>
  <si>
    <t>pomoc na zapewnienie wystarczalności mocy wytwórczych</t>
  </si>
  <si>
    <t>a2.15</t>
  </si>
  <si>
    <t>pomoc inwestycyjna na infrastrukturę energetyczną</t>
  </si>
  <si>
    <t>a2.14</t>
  </si>
  <si>
    <t>pomoc na wychwytywanie i składowanie dwutlenku węgla</t>
  </si>
  <si>
    <t xml:space="preserve">pomoc w postaci systemów przydziałów emisji gazów cieplarnianych </t>
  </si>
  <si>
    <t>pomoc inwestycyjna na rekultywację zanieczyszczonych terenów</t>
  </si>
  <si>
    <t>pomoc inwestycyjna na efektywny energetycznie system ciepłowniczy i chłodniczy</t>
  </si>
  <si>
    <t>a2.8.1</t>
  </si>
  <si>
    <t>pomoc w formie ulg podatkowych na odnawialne źródła energii</t>
  </si>
  <si>
    <t>pomoc w formie ulg podatkowych na ochronę środowiska na mocy dyrektywy 2003/96/WE</t>
  </si>
  <si>
    <t>a2.6.3</t>
  </si>
  <si>
    <t>pomoc operacyjna na propagowanie energii ze źródeł odnawialnych w instalacjach działających na małą skalę</t>
  </si>
  <si>
    <t>a2.6.2</t>
  </si>
  <si>
    <t>pomoc operacyjna na propagowanie energii ze źródeł odnawialnych</t>
  </si>
  <si>
    <t>a2.6.1</t>
  </si>
  <si>
    <t>pomoc inwestycyjna na propagowanie energii ze źródeł odnawialnych</t>
  </si>
  <si>
    <t>pomoc na wysokosprawną kogenerację</t>
  </si>
  <si>
    <t>a2.4.1</t>
  </si>
  <si>
    <t xml:space="preserve">pomoc inwestycyjna na projekty wspierające efektywność energetyczną w budynkach </t>
  </si>
  <si>
    <t>pomoc inwestycyjna na środki wspierające efektywność energetyczną</t>
  </si>
  <si>
    <t>pomoc na wcześniejsze dostosowanie przedsiębiorstw do przyszłych norm unijnych</t>
  </si>
  <si>
    <t>pomoc inwestycyjna umożliwiająca przedsiębiorstwom dostosowanie do norm unijnych (zgodnie z załącznikiem XII Traktatu o przystąpieniu Rzeczpospolitej Polskiej do Unii Europejskiej), zastosowanie norm surowszych niż normy unijne w zakresie ochrony środowiska lub podniesienie poziomu ochrony środowiska w przypadku braku norm unijnych</t>
  </si>
  <si>
    <t>Pomoc na ochronę środowiska i cele związane z energią</t>
  </si>
  <si>
    <t>a.1.10</t>
  </si>
  <si>
    <t>pomoc na dzialalność badawczo-rozwojową w sektorze rybołówstwa i akwakultury</t>
  </si>
  <si>
    <t>a1.9</t>
  </si>
  <si>
    <t>pomoc inwestycyjna na infrastrukturę badawczą</t>
  </si>
  <si>
    <t>pomoc dla klastrów innowacyjnych</t>
  </si>
  <si>
    <t>pomoc na innowacje procesowe i organizacyjne</t>
  </si>
  <si>
    <t>pomoc na studia wykonalności</t>
  </si>
  <si>
    <t>pomoc dla małych i średnich przedsiębiorstw na wspieranie innowacyjności</t>
  </si>
  <si>
    <t>W przypadku pomocy publicznej:</t>
  </si>
  <si>
    <t>pomoc de minimis stanowiąca rekompensatę za realizację usług świadczonych w ogólnym interesie gospodarczym udzielana zgodnie z rozporządzeniem Komisji nr 360/2012</t>
  </si>
  <si>
    <t>pomoc de minimis w sektorze transportu drogowego udzielana zgodnie z rozporządzeniem Komisji nr 1998/2006 oraz pomoc de minimis w sektorze transportu drogowego towarów udzielana zgodnie z rozporządzeniem Komisji nr 1407/2013</t>
  </si>
  <si>
    <t>pomoc de minimis</t>
  </si>
  <si>
    <t>W przypadku pomocy de minimis:</t>
  </si>
  <si>
    <t>Należy podać informacje o pomocy otrzymanej w odniesieniu do tego samego przedsięwzięcia w związku z realizacją którego wnioskodawca ubiega się o pomoc publiczną, lub pomocy na ratowanie, restrukturyzację lub tymczasową pomoc na restrukturyzację. Na przykład, jeżeli podmiot ubiegający się o pomoc otrzymał w przeszłości pomoc w związku z realizacją inwestycji, należy wykazać jedynie pomoc przeznaczoną na te same koszty kwalifikujące się do objęcia pomocą, na pokrycie których ma być udzielona wnioskowana pomoc.</t>
  </si>
  <si>
    <t xml:space="preserve">G. Instrukcja wypełnienia tabeli w części E formularza </t>
  </si>
  <si>
    <t>25) W przypadku otrzymania pomocy stanowiącej rekompensatę z tytułu świadczenia usług w ogólnym interesie gospodarczym, należy podać opis usługi, w związku z którą podmiot otrzymywał rekompensatę. Podaje się informacje pozwalające na zidentyfikowanie konkretnej usługi świadczonej przez podmiot, tj. pozwalające odróżnić tę usługę od innych usług świadczonych przez podmiot oraz usług świadczonych przez inne podmioty, np. nazwa usługi świadczonej w ogólnym interesie gospodarczym, sektor w jakim jest świadczona, okres oraz obszar jej wykonywania.</t>
  </si>
  <si>
    <t>24) Podaje się wartość pomocy w euro obliczoną zgodnie z art. 11 ust. 3 ustawy z dnia 30 kwietnia 2004 r. o postępowaniu w sprawach dotyczących pomocy publicznej.</t>
  </si>
  <si>
    <t xml:space="preserve">23) Wypełnia się zgodnie z Instrukcją zawartą w części G formularza. </t>
  </si>
  <si>
    <t>22) Przez taką samą lub podobną działalność należy rozumieć działalność wskazaną w art. 2 pkt 50 rozporządzenia Komisji (UE) nr 651/2014.</t>
  </si>
  <si>
    <t>21) Przez przedsięwzięcie należy rozumieć w szczególności projekt, inwestycję, działanie lub usługę świadczoną w ogólnym interesie gospodarczym.</t>
  </si>
  <si>
    <t>20) Rozdzielność rachunkowa określonej działalności gospodarczej polega na prowadzeniu odrębnej ewidencji dla tej działalności gospodarczej oraz prawidłowym przypisywaniu przychodów i kosztów na podstawie konsekwentnie stosowanych i mających obiektywne uzasadnienie metod, a także określeniu w dokumentacji, o której mowa w art. 10 ustawy z dnia 29 września 1994 r. o rachunkowości (Dz. U. z 2013 r. poz. 330, z późn zm.), zasad prowadzenia odrębnej ewidencji oraz metod przypisywania kosztów i przychodów.</t>
  </si>
  <si>
    <t>19) W rozumieniu rozporządzenia Parlamentu Europejskiego i Rady (UE) nr 575/2013 z dnia 26 czerwca 2013 r. w sprawie wymogów ostrożnościowych dla instytucji kredytowych i firm inwestycyjnych, zmieniającego rozporządzenie (UE) nr 648/2012 (Dz. Urz. UE L 176 z 27.6.2013, str. 1, z późn. zm.).</t>
  </si>
  <si>
    <t>18) W rozumieniu decyzji Rady 2010/787/UE z dnia 10 grudnia 2010 r. w sprawie pomocy państwa ułatwiającej zamykanie niekonkurencyjnych kopalń węgla  (Dz. Urz. UE L 336, z 21.12.2010, str. 24).</t>
  </si>
  <si>
    <t>17) W rozumieniu art. 2 pkt 130 rozporządzenia Komisji (UE) nr 651/2014.</t>
  </si>
  <si>
    <t>16) W rozumieniu art. 2 pkt 5 oraz 45 rozporządzenia Komisji (UE) nr 651/2014.</t>
  </si>
  <si>
    <t>15) W rozumieniu art. 2 pkt 44 rozporządzenia Komisji (UE) nr 651/2014.</t>
  </si>
  <si>
    <t>14) W rozumieniu Zasad ramowych dotyczacych pomocy państwa dla przemysłu stoczniowego (Dz. Urz. UE C 364 z 14.12.2011, str. 9).</t>
  </si>
  <si>
    <t>13) W rozumieniu art. 2 pkt 43 rozporządzenia Komisji (UE) nr 651/2014.</t>
  </si>
  <si>
    <t>12) Objętych rozporządzeniem Parlamentu Europejskiego i Rady (UE) nr 1379/2013 z dnia 11 grudnia 2013 r. w sprawie wspólnej organizacji rynków produktów rybołówstwa i akwakultury, zmieniającym rozporządzenia Rady (WE) nr 1184/2006 i (WE) nr 1224/2009 oraz uchylającym rozporządzenie Rady (WE) nr 104/2000 (Dz. Urz. UE L 354 z 28.12.2013, str. 1, z późn. zm.).</t>
  </si>
  <si>
    <t>10) Wypełnia się jedynie w przypadku podmiotów, którym ma być udzielona pomoc, do obliczenia wartości której konieczne jest ustalenie ich stopy referencyjnej (tj. w formie takiej jak: pożyczki, gwarancje, odroczenia, rozłożenia na raty).</t>
  </si>
  <si>
    <t xml:space="preserve">9) Warunek jest spełniony, jeśli po odjęciu wartości skumulowanych strat od sumy kapitałów o charakterze rezerwowym (takich jak kapitał zapasowy, rezerwowy oraz kapitał z aktualizacji wyceny) uzyskano wynik ujemny, którego wartość bezwzględna przekracza połowę wartości kapitału zarejestrowanego, tj. akcyjnego lub zakładowego. </t>
  </si>
  <si>
    <t xml:space="preserve">7) Za rynek pokrewny uważa się rynek dla danego produktu lub usługi znajdujący się bezpośrednio na wyższym lub niższym szczeblu rynku w stosunku do rynku właściwego. </t>
  </si>
  <si>
    <t>6) Podaje się klasę działalności, w związku z którą podmiot ubiega się o pomoc. Jeżeli brak jest możliwości ustalenia jednej takiej działalności, podaje się klasę PKD tej działalności, która generuje największy przychód.</t>
  </si>
  <si>
    <t>2) Wypełnia się wyłącznie w przypadku, gdy o pomoc wnioskuje wspólnik spółki cywilnej, jawnej albo partnerskiej albo komplementariusz spółki komandytowej albo komandytowo-akcyjnej niebędący akcjonariuszem, w związku z działalnością prowadzoną w tej spółce (podaje się informacje dotyczące tego wspólnika albo komplementariusza).</t>
  </si>
  <si>
    <t>1)  W przypadku gdy o pomoc wnioskuje wspólnik spółki cywilnej, jawnej albo  partnerskiej albo komplementariusz spółki komandytowej albo komandytowo-akcyjnej niebędący akcjonariuszem, w związku z działalnością prowadzoną w tej spółce, w formularzu podaje się informacje dotyczące tej spółki. W przypadku spółki cywilnej należy podać NIP tej spółki, nazwę pod jaką spółka funkcjonuje na rynku oraz miejsce prowadzenia działalności, a w przypadku braku nazwy i miejsca prowadzenia działalności imiona i nazwiska oraz adresy wszystkich wspólników tej spółki.</t>
  </si>
  <si>
    <t>F. Informacje dotyczące osoby upoważnionej do przedstawienia informacji</t>
  </si>
  <si>
    <t>e) data rozpoczęcia i zakończenia realizacji przedsięwzięcia:</t>
  </si>
  <si>
    <t>d) etapy realizacji przedsięwzięcia:</t>
  </si>
  <si>
    <t>c) lokalizacja przedsięwzięcia:</t>
  </si>
  <si>
    <t>b) wykaz kosztów przedsięwzięcia kwalifikujących się do objęcia pomocą oraz ich wartości nominalne i zdyskontowane:</t>
  </si>
  <si>
    <t xml:space="preserve">8. Jeżeli w tabeli zamieszczonej w pkt 5 wykazano jakąkolwiek pomoc, należy dodatkowo podać następujące informacje dotyczące przedzięwzięcia na realizację którego podmiot tę pomoc otrzymał </t>
  </si>
  <si>
    <t>f) operacyjnej na kulturę i zachowanie dziedzictwa kulturowego (art. 53 rozporządzenia Komisji (UE) nr 651/2014),</t>
  </si>
  <si>
    <t>e) na rekompensatę kosztów wsparcia udzielanego pracownikom znajdującym się w szczególnie niekorzystnej
sytuacji (art. 35 rozporządzenia Komisji (UE) nr 651/2014),</t>
  </si>
  <si>
    <t xml:space="preserve">d) na rekompensatę dodatkowych kosztów związanych z zatrudnieniem pracowników niepełnosprawnych (art. 34 rozporządzenia Komisji (UE) nr 651/2014),
</t>
  </si>
  <si>
    <t>c) w formie subsydiowania wynagrodzeń na zatrudnianie pracowników niepełnosprawnych (art. 33 rozporządzenia Komisji (UE) nr 651/2014),</t>
  </si>
  <si>
    <t>b) w formie subsydiowania wynagrodzeń na rekrutację pracowników znajdujących się w szczególnie
niekorzystnej sytuacji (art. 32 rozporządzenia Komisji (UE) nr 651/2014),</t>
  </si>
  <si>
    <t>a) na udział mikro-, małych i średnich przedsiębiorców w targach (art. 19 rozporządzenia Komisji (UE) nr 651/2014),</t>
  </si>
  <si>
    <t>6.  W przypadku ubiegania się o pomoc w ramach następujących przeznaczeń pomocy:</t>
  </si>
  <si>
    <t>6a</t>
  </si>
  <si>
    <t>6b</t>
  </si>
  <si>
    <t>4.  W przypadku ubiegania się o pomoc na ratowanie, restrukturyzację lub tymczasową pomoc na restrukturyzację, czy w okresie 10 lat poprzedzających dzień złożenia wniosku o udzielenie pomocy została udzielona tego rodzaju pomoc lub zakończony został okres restrukturyzacji wspierany pomocą lub wstrzymana została realizacja planu restrukturyzacji wspieranego pomocą?</t>
  </si>
  <si>
    <t>3. W przypadku zaznaczenia odpowiedzi twierdzącej w pkt 2, czy podmiot otrzymał inną pomoc na pokrycie tych samych kosztów, o których mowa w pkt 2?</t>
  </si>
  <si>
    <t>2. Czy wnioskowana pomoc zostanie przeznaczona na pokrycie dających się zidentyfikować kosztów?</t>
  </si>
  <si>
    <t>1. Czy wnioskowana pomoc zostanie przeznaczona na przedsięwzięcie, na które podmiot otrzymał inną pomoc?</t>
  </si>
  <si>
    <t>E. Informacje dotyczące otrzymanej pomocy</t>
  </si>
  <si>
    <t>c) wykaz kosztów przedsięwzięcia oraz ich wartości nominalne i zdyskontowane</t>
  </si>
  <si>
    <t>b) lokalizacja przedsięwzięcia</t>
  </si>
  <si>
    <t>a) opis przedsięwzięcia, w tym planowane daty jego rozpoczęcia i zakończenia</t>
  </si>
  <si>
    <t>2. Czy wnioskowana pomoc przeznaczona będzie na działalność wskazaną w pkt 1 lit. a-j?</t>
  </si>
  <si>
    <t>c) w zakresie przetwarzania i wprowadzania do obrotu produktów rolnych wymienionych w załączniku I do Traktatu o funkcjonowaniu Unii Europejskiej?</t>
  </si>
  <si>
    <t>b) w zakresie produkcji podstawowej produktów rolnych wymienionych w załączniku I do Traktatu o funkcjonowaniu Unii Europejskiej?</t>
  </si>
  <si>
    <t>1. Czy podmiot, któremu ma być udzielona pomoc, prowadzi dzialalność:</t>
  </si>
  <si>
    <t>D. Informacje dotyczące działalności gospodarczej prowadzonej przez podmiot, któremu ma być udzielona pomoc publiczna</t>
  </si>
  <si>
    <t>Czy na podmiocie któremu ma być udzielona pomoc publiczna lub którymkolwiek przedsiębiorcy z nim powiązanym, którego identyfikator podatkowy jest wskazany w części A pkt 9 Formularza, ciąży obowiązek zwrotu udzielonej pomocy, wynikający z decyzji Komisji Europejskiej nakazującej zwrot?</t>
  </si>
  <si>
    <t>C. Informacja o decyzji Komisji Europejskiej nakładającej obowiązek zwrotu udzielonej pomocy publicznej</t>
  </si>
  <si>
    <t>7) Czy którykolwiek z przedsiębiorców powiązanych, których identyfikatory podatkowe są wskazane w części A pkt 9 Formularza spełnia co najmniej jedną z przesłanek określonych w pkt 1-5?</t>
  </si>
  <si>
    <t>5) Czy, w przypadku podmiotu innego niż mikro, mały lub średni przedsiębiorca, w ciągu ostatnich dwóch lat stosunek długów do kapitału własnego był większy niż 7,5 a stosunek zysku operacyjnego powiększonego o amortyzację do odsetek był niższy niż 1?</t>
  </si>
  <si>
    <t>4) Czy podmiot otrzymał pomoc na ratowanie i nie spłacił do tej pory pożyczki lub nadal jest stroną umowy gwarancji lub otrzymał pomoc na restrukturyzację i nadal realizuje plan restrukturyzacyjny?</t>
  </si>
  <si>
    <t xml:space="preserve">3) Czy podmiot spełnia kryteria kwalifikujące go do objęcia postępowaniem upadłościowym? </t>
  </si>
  <si>
    <t xml:space="preserve">2) Czy, w przypadku spółki jawnej, spółki komandytowej, spółki partnerskiej oraz spółki cywilnej, wysokość niepokrytych strat przewyższa 50 % wysokości jej kapitału według ksiąg spółki?
</t>
  </si>
  <si>
    <t xml:space="preserve">W przypadku zaznaczenia przynajmniej jednej odpowiedzi twierdzącej w lit. a - f, należy podać identyfikator podatkowy NIP wszystkich powiązanych z podmiotem przedsiębiorców: </t>
  </si>
  <si>
    <t>e) przedsiębiorca pozostaje w jakimkolwiek ze stosunków opisanych w lit. a-d  poprzez jednego innego przedsiębiorcę lub kilku innych przedsiębiorców?</t>
  </si>
  <si>
    <t>9) Powiązania z innymi przedsiębiorcami</t>
  </si>
  <si>
    <t>spółka akcyjna albo spółka z ograniczoną odpowiedzialnością, w stosunku do których Skarb Państwa, jednostka samorządu terytorialnego, przedsiębiorstwo państwowe lub jednoosobowa spółka Skarbu Państwa są podmiotami, które posiadają uprawnienia takie, jak przedsiębiorcy dominujący w rozumieniu przepisów ustawy z dnia 16 lutego 2007 r. o ochronie konkurencji i konsumentów (Dz. U. z 2015 r. poz. 184)</t>
  </si>
  <si>
    <t xml:space="preserve">Wraz z formularzem przedstawia się sprawozdania finansowe zgodnie z § 2 ust. 2 rozporządzenia Rady Ministrów z dnia 29 marca 2010 r. w sprawie zakresu informacji przedstawianych przez podmiot ubiegający się o pomoc inną niż pomoc de minimis lub pomoc de minimis w rolnictwie lub rybołówstwie (Dz. U. Nr 53, poz. 312, z późn. zm.).
</t>
  </si>
  <si>
    <t>Zgodnie z art. 37 ust. 8 ustawy z dnia 30 kwietnia 2004 r. o postępowaniu w sprawach dotyczących pomocy publicznej (Dz. U. z 2007 r. Nr 59, poz. 404, z późn. zm.) niniejszy formularz wypełnia się wyłącznie w zakresie, w którym informacje w nim określone nie są przedstawiane na podstawie odrębnych ustaw.</t>
  </si>
  <si>
    <t xml:space="preserve">Formularz informacji przedstawianych przy ubieganiu się o pomoc inną niż pomoc w rolnictwie lub rybołówstwie, pomoc de minimis lub pomoc de minimis w rolnictwie lub rybołówstwie </t>
  </si>
  <si>
    <t>Zachowanie trwałości projektu</t>
  </si>
  <si>
    <t>Wykonalność</t>
  </si>
  <si>
    <t>Decyzje administracyjne i uzgodnienia z właściwymi organami</t>
  </si>
  <si>
    <t>Deklaracja korzystania z płatności zaliczkowych</t>
  </si>
  <si>
    <t>SUMA</t>
  </si>
  <si>
    <t>Wartość pomocy brutto w Euro</t>
  </si>
  <si>
    <t>Data udzielenia pomocy</t>
  </si>
  <si>
    <t>NIE</t>
  </si>
  <si>
    <t>Kwalifikowalność podatku VAT</t>
  </si>
  <si>
    <t>Nazwa kosztu</t>
  </si>
  <si>
    <t xml:space="preserve">Jednostka miary </t>
  </si>
  <si>
    <t xml:space="preserve">Ilość </t>
  </si>
  <si>
    <t xml:space="preserve">Analiza rynku </t>
  </si>
  <si>
    <t>I półrocze 2023 r.</t>
  </si>
  <si>
    <t>II półrocze 2023 r.</t>
  </si>
  <si>
    <t>I półrocze 2024 r.</t>
  </si>
  <si>
    <t>II półrocze 2024 r.</t>
  </si>
  <si>
    <t>I półrocze 2025 r.</t>
  </si>
  <si>
    <t>II półrocze 2025 r.</t>
  </si>
  <si>
    <t>I półrocze 2026 r.</t>
  </si>
  <si>
    <t>II półrocze 2026 r.</t>
  </si>
  <si>
    <t>I półrocze 2027 r.</t>
  </si>
  <si>
    <t>II półrocze 2027 r.</t>
  </si>
  <si>
    <t>Rachunek bankowy</t>
  </si>
  <si>
    <t>Oświadczenia wnioskodawcy</t>
  </si>
  <si>
    <t>Oświadczenie dotyczące kumulacji pomocy</t>
  </si>
  <si>
    <r>
      <rPr>
        <b/>
        <sz val="11"/>
        <color theme="1"/>
        <rFont val="Calibri"/>
        <family val="2"/>
        <charset val="238"/>
        <scheme val="minor"/>
      </rPr>
      <t>nie uzyskałem</t>
    </r>
    <r>
      <rPr>
        <sz val="11"/>
        <color theme="1"/>
        <rFont val="Calibri"/>
        <family val="2"/>
        <charset val="238"/>
        <scheme val="minor"/>
      </rPr>
      <t xml:space="preserve"> dofinansowania na jego realizację.</t>
    </r>
  </si>
  <si>
    <r>
      <rPr>
        <b/>
        <sz val="11"/>
        <color theme="1"/>
        <rFont val="Calibri"/>
        <family val="2"/>
        <charset val="238"/>
        <scheme val="minor"/>
      </rPr>
      <t>uzyskałem</t>
    </r>
    <r>
      <rPr>
        <sz val="11"/>
        <color theme="1"/>
        <rFont val="Calibri"/>
        <family val="2"/>
        <charset val="238"/>
        <scheme val="minor"/>
      </rPr>
      <t xml:space="preserve"> dofinansowanie na jego realizację.</t>
    </r>
  </si>
  <si>
    <t xml:space="preserve">nie została  mi przyznana inna pomoc państwa (w tym pomoc de minimis). </t>
  </si>
  <si>
    <t xml:space="preserve">została mi przyznana inna pomoc państwa (w tym pomoc de minimis). </t>
  </si>
  <si>
    <t>Województwo</t>
  </si>
  <si>
    <t>Powiat</t>
  </si>
  <si>
    <t>Gmina</t>
  </si>
  <si>
    <t>Miejscowość</t>
  </si>
  <si>
    <t>Kod pocztowy</t>
  </si>
  <si>
    <t>Ulica</t>
  </si>
  <si>
    <t>Numer budynku</t>
  </si>
  <si>
    <t xml:space="preserve">Numer lokalu </t>
  </si>
  <si>
    <t>Numer księgi wieczystej nieruchomości, na której zlokalizowany jest projekt</t>
  </si>
  <si>
    <t>Numer działki</t>
  </si>
  <si>
    <t>Lubelskie</t>
  </si>
  <si>
    <t>W polu poniżej należy podać nazwę województwa w którym będzie zlokalizowany projekt</t>
  </si>
  <si>
    <t>Oświadczenie dotyczące tajemnicy przedsiębiorstwa</t>
  </si>
  <si>
    <t>TAK</t>
  </si>
  <si>
    <t xml:space="preserve">NIE </t>
  </si>
  <si>
    <t>Pomoc de minimis</t>
  </si>
  <si>
    <t>Kumulacja pomocy</t>
  </si>
  <si>
    <t>Tajemnica przedsiębiorstwa</t>
  </si>
  <si>
    <r>
      <t>A. Informacje dotyczące podmiotu, któremu ma być udzielona pomoc publiczna</t>
    </r>
    <r>
      <rPr>
        <b/>
        <vertAlign val="superscript"/>
        <sz val="12"/>
        <rFont val="Arial"/>
        <family val="2"/>
        <charset val="238"/>
      </rPr>
      <t>1)</t>
    </r>
  </si>
  <si>
    <r>
      <t>A1. Informacje dotyczące wspólnika spółki cywilnej lub osobowej wnioskującego o pomoc w związku z działalnością prowadzoną w tej spółce</t>
    </r>
    <r>
      <rPr>
        <b/>
        <vertAlign val="superscript"/>
        <sz val="12"/>
        <rFont val="Arial"/>
        <family val="2"/>
        <charset val="238"/>
      </rPr>
      <t>2)</t>
    </r>
  </si>
  <si>
    <r>
      <t>1a) Identyfikator podatkowy NIP wspólnika</t>
    </r>
    <r>
      <rPr>
        <b/>
        <vertAlign val="superscript"/>
        <sz val="12"/>
        <rFont val="Arial"/>
        <family val="2"/>
        <charset val="238"/>
      </rPr>
      <t>3)</t>
    </r>
  </si>
  <si>
    <r>
      <t>4) Identyfikator gminy, w której podmiot ma miejsce zamieszkania albo siedzibę</t>
    </r>
    <r>
      <rPr>
        <b/>
        <vertAlign val="superscript"/>
        <sz val="12"/>
        <rFont val="Arial"/>
        <family val="2"/>
        <charset val="238"/>
      </rPr>
      <t>4)</t>
    </r>
  </si>
  <si>
    <r>
      <t>5) Forma prawna podmiotu</t>
    </r>
    <r>
      <rPr>
        <b/>
        <vertAlign val="superscript"/>
        <sz val="12"/>
        <rFont val="Arial"/>
        <family val="2"/>
        <charset val="238"/>
      </rPr>
      <t>5)</t>
    </r>
  </si>
  <si>
    <r>
      <t>6) Wielkość podmiotu, zgodnie z załącznikiem I do rozporządzenia Komisji (UE) nr 651/2014 z dnia 17 czerwca 2014 r. uznającego niektóre rodzaje pomocy za zgodne z rynkiem wewnętrznym w zastosowaniu art. 107 i 108 Traktatu (Dz. Urz. UE L 187 z 26.06.2014, str. 1), zwanego dalej "rozporządzeniem Komisji (UE) nr 651/2014"</t>
    </r>
    <r>
      <rPr>
        <b/>
        <vertAlign val="superscript"/>
        <sz val="12"/>
        <rFont val="Arial"/>
        <family val="2"/>
        <charset val="238"/>
      </rPr>
      <t>5)</t>
    </r>
  </si>
  <si>
    <r>
      <t>7) Klasa działalności, zgodnie z rozporządzeniem Rady Ministrów z dnia 24 grudnia 2007 r. w sprawie Polskiej Klasyfikacji Działalności (PKD) (Dz. U. Nr 251, poz. 1885, z późn. zm.)</t>
    </r>
    <r>
      <rPr>
        <b/>
        <vertAlign val="superscript"/>
        <sz val="12"/>
        <rFont val="Arial"/>
        <family val="2"/>
        <charset val="238"/>
      </rPr>
      <t>6)</t>
    </r>
  </si>
  <si>
    <r>
      <t>f) przedsiębiorca pozostaje w jakimkolwiek ze stosunków opisanych w lit. a-d za pośrednictwem osoby fizycznej lub grupy osób fizycznych działających wspólnie oraz prowadzi swoją działalność lub część działalności na tym samym rynku właściwym lub rynkach pokrewnych</t>
    </r>
    <r>
      <rPr>
        <b/>
        <vertAlign val="superscript"/>
        <sz val="12"/>
        <rFont val="Arial"/>
        <family val="2"/>
        <charset val="238"/>
      </rPr>
      <t>7)</t>
    </r>
    <r>
      <rPr>
        <b/>
        <sz val="12"/>
        <rFont val="Arial"/>
        <family val="2"/>
        <charset val="238"/>
      </rPr>
      <t xml:space="preserve">? </t>
    </r>
  </si>
  <si>
    <r>
      <t>B. Informacje dotyczące sytuacji ekonomicznej podmiotu, któremu ma być udzielona pomoc publiczna</t>
    </r>
    <r>
      <rPr>
        <b/>
        <vertAlign val="superscript"/>
        <sz val="12"/>
        <rFont val="Arial"/>
        <family val="2"/>
        <charset val="238"/>
      </rPr>
      <t>8)</t>
    </r>
  </si>
  <si>
    <r>
      <t>1) Czy, w przypadku spółki akcyjnej, spółki z ograniczoną odpowiedzialnością oraz  spółki komandytowo-akcyjnej, wysokość niepokrytych strat przewyższa 50 % wysokości kapitału zarejestrowanego</t>
    </r>
    <r>
      <rPr>
        <b/>
        <vertAlign val="superscript"/>
        <sz val="12"/>
        <rFont val="Arial"/>
        <family val="2"/>
        <charset val="238"/>
      </rPr>
      <t>9)</t>
    </r>
    <r>
      <rPr>
        <b/>
        <sz val="12"/>
        <rFont val="Arial"/>
        <family val="2"/>
        <charset val="238"/>
      </rPr>
      <t>?</t>
    </r>
  </si>
  <si>
    <r>
      <t>6)  Czy w odniesieniu do okresu ostatnich 3 lat poprzedzających dzień wystąpienia z wnioskiem o udzielenie pomocy:</t>
    </r>
    <r>
      <rPr>
        <b/>
        <vertAlign val="superscript"/>
        <sz val="12"/>
        <rFont val="Arial"/>
        <family val="2"/>
        <charset val="238"/>
      </rPr>
      <t>10)</t>
    </r>
  </si>
  <si>
    <r>
      <t>d) podmiot ma nadwyżki produkcji</t>
    </r>
    <r>
      <rPr>
        <b/>
        <vertAlign val="superscript"/>
        <sz val="12"/>
        <rFont val="Arial"/>
        <family val="2"/>
        <charset val="238"/>
      </rPr>
      <t>11)</t>
    </r>
    <r>
      <rPr>
        <b/>
        <sz val="12"/>
        <rFont val="Arial"/>
        <family val="2"/>
        <charset val="238"/>
      </rPr>
      <t>?</t>
    </r>
  </si>
  <si>
    <r>
      <t>a) w sektorze rybołówstwa i akwakultury</t>
    </r>
    <r>
      <rPr>
        <b/>
        <vertAlign val="superscript"/>
        <sz val="12"/>
        <rFont val="Arial"/>
        <family val="2"/>
        <charset val="238"/>
      </rPr>
      <t>12)</t>
    </r>
    <r>
      <rPr>
        <b/>
        <sz val="12"/>
        <rFont val="Arial"/>
        <family val="2"/>
        <charset val="238"/>
      </rPr>
      <t>?</t>
    </r>
  </si>
  <si>
    <r>
      <t>d) w sektorze hutnictwa żelaza i stali</t>
    </r>
    <r>
      <rPr>
        <b/>
        <vertAlign val="superscript"/>
        <sz val="12"/>
        <rFont val="Arial"/>
        <family val="2"/>
        <charset val="238"/>
      </rPr>
      <t>13)</t>
    </r>
    <r>
      <rPr>
        <b/>
        <sz val="12"/>
        <rFont val="Arial"/>
        <family val="2"/>
        <charset val="238"/>
      </rPr>
      <t>?</t>
    </r>
  </si>
  <si>
    <r>
      <t>e) w sektorze budownictwa okrętowego</t>
    </r>
    <r>
      <rPr>
        <b/>
        <vertAlign val="superscript"/>
        <sz val="12"/>
        <rFont val="Arial"/>
        <family val="2"/>
        <charset val="238"/>
      </rPr>
      <t>14)</t>
    </r>
    <r>
      <rPr>
        <b/>
        <sz val="12"/>
        <rFont val="Arial"/>
        <family val="2"/>
        <charset val="238"/>
      </rPr>
      <t>?</t>
    </r>
  </si>
  <si>
    <r>
      <t>f) w sektorze włókien syntetycznych</t>
    </r>
    <r>
      <rPr>
        <b/>
        <vertAlign val="superscript"/>
        <sz val="12"/>
        <rFont val="Arial"/>
        <family val="2"/>
        <charset val="238"/>
      </rPr>
      <t>15)</t>
    </r>
    <r>
      <rPr>
        <b/>
        <sz val="12"/>
        <rFont val="Arial"/>
        <family val="2"/>
        <charset val="238"/>
      </rPr>
      <t>?</t>
    </r>
  </si>
  <si>
    <r>
      <t>g) w sektorze transportu</t>
    </r>
    <r>
      <rPr>
        <b/>
        <vertAlign val="superscript"/>
        <sz val="12"/>
        <rFont val="Arial"/>
        <family val="2"/>
        <charset val="238"/>
      </rPr>
      <t>16)</t>
    </r>
    <r>
      <rPr>
        <b/>
        <sz val="12"/>
        <rFont val="Arial"/>
        <family val="2"/>
        <charset val="238"/>
      </rPr>
      <t xml:space="preserve"> lub związanej z nim infrastruktury?</t>
    </r>
  </si>
  <si>
    <r>
      <t>h) w sektorze wytwarzania energii, jej dystrybucji i infrastruktury energetycznej</t>
    </r>
    <r>
      <rPr>
        <b/>
        <vertAlign val="superscript"/>
        <sz val="12"/>
        <rFont val="Arial"/>
        <family val="2"/>
        <charset val="238"/>
      </rPr>
      <t>17)</t>
    </r>
    <r>
      <rPr>
        <b/>
        <sz val="12"/>
        <rFont val="Arial"/>
        <family val="2"/>
        <charset val="238"/>
      </rPr>
      <t>?</t>
    </r>
  </si>
  <si>
    <r>
      <t>i) w sektorze węglowym</t>
    </r>
    <r>
      <rPr>
        <b/>
        <vertAlign val="superscript"/>
        <sz val="12"/>
        <rFont val="Arial"/>
        <family val="2"/>
        <charset val="238"/>
      </rPr>
      <t>18)</t>
    </r>
    <r>
      <rPr>
        <b/>
        <sz val="12"/>
        <rFont val="Arial"/>
        <family val="2"/>
        <charset val="238"/>
      </rPr>
      <t>?</t>
    </r>
  </si>
  <si>
    <r>
      <t>j) w sektorze finansowym</t>
    </r>
    <r>
      <rPr>
        <b/>
        <vertAlign val="superscript"/>
        <sz val="12"/>
        <rFont val="Arial"/>
        <family val="2"/>
        <charset val="238"/>
      </rPr>
      <t>19)</t>
    </r>
    <r>
      <rPr>
        <b/>
        <sz val="12"/>
        <rFont val="Arial"/>
        <family val="2"/>
        <charset val="238"/>
      </rPr>
      <t>?</t>
    </r>
  </si>
  <si>
    <r>
      <t>3. W przypadku zaznaczenia odpowiedzi twierdzącej w pkt 1 lit. a, b lub d-j, czy zapewniona jest rozdzielność rachunkowa</t>
    </r>
    <r>
      <rPr>
        <b/>
        <vertAlign val="superscript"/>
        <sz val="12"/>
        <rFont val="Arial"/>
        <family val="2"/>
        <charset val="238"/>
      </rPr>
      <t>20)</t>
    </r>
    <r>
      <rPr>
        <b/>
        <sz val="12"/>
        <rFont val="Arial"/>
        <family val="2"/>
        <charset val="238"/>
      </rPr>
      <t xml:space="preserve"> uniemożliwiająca przeniesienie na wskazaną w tych punktach działalność korzyści wynikających z uzyskanej pomocy (w jaki sposób)?</t>
    </r>
  </si>
  <si>
    <r>
      <t>4. Informacje dotyczące planowanego przedsięwzięcia</t>
    </r>
    <r>
      <rPr>
        <b/>
        <vertAlign val="superscript"/>
        <sz val="12"/>
        <rFont val="Arial"/>
        <family val="2"/>
        <charset val="238"/>
      </rPr>
      <t>21)</t>
    </r>
    <r>
      <rPr>
        <b/>
        <sz val="12"/>
        <rFont val="Arial"/>
        <family val="2"/>
        <charset val="238"/>
      </rPr>
      <t xml:space="preserve"> na realizację którego podmiot ubiega się o pomoc</t>
    </r>
  </si>
  <si>
    <r>
      <t>5. w przypadku ubiegania się o regionalną pomoc inwestycyjną udzielaną na waunkach określonych w Wytycznych w sprawie pomocy regionalnej na lata 2014 – 2020 (Dz. Urz. UE C 209 z 23.07.2013, str. 1) lub rozporządzeniu Komisji (UE) nr 651/2014, czy podmiot ubiegający się o pomoc zamknął taką samą lub podobną działalność</t>
    </r>
    <r>
      <rPr>
        <b/>
        <vertAlign val="superscript"/>
        <sz val="12"/>
        <rFont val="Arial"/>
        <family val="2"/>
        <charset val="238"/>
      </rPr>
      <t xml:space="preserve">22) </t>
    </r>
    <r>
      <rPr>
        <b/>
        <sz val="12"/>
        <rFont val="Arial"/>
        <family val="2"/>
        <charset val="238"/>
      </rPr>
      <t xml:space="preserve">jak wskazana w pkt 4 lit. a na terytorium państwa będącego stroną porozumienia o Europejskim Obszarze Gospodarczym w okresie dwóch lat poprzedzających złożenie wniosku o pomoc lub planuje zamknąć taką działalność w okresie dwóch lat od zakończenia przedsięwzięcia, na realizację którego ubiega sie o pomoc?  </t>
    </r>
  </si>
  <si>
    <r>
      <t>5. W przypadku zaznaczenia odpowiedzi twierdzącej w pkt 1, 3 lub 4 należy wypełnić poniższą tabelę</t>
    </r>
    <r>
      <rPr>
        <b/>
        <vertAlign val="superscript"/>
        <sz val="12"/>
        <rFont val="Arial"/>
        <family val="2"/>
        <charset val="238"/>
      </rPr>
      <t>23)</t>
    </r>
    <r>
      <rPr>
        <b/>
        <sz val="12"/>
        <rFont val="Arial"/>
        <family val="2"/>
        <charset val="238"/>
      </rPr>
      <t xml:space="preserve"> w odniesieniu do już otrzymanej pomocy. </t>
    </r>
  </si>
  <si>
    <r>
      <t>należy podać całkowitą wartość w euro</t>
    </r>
    <r>
      <rPr>
        <b/>
        <vertAlign val="superscript"/>
        <sz val="12"/>
        <rFont val="Arial"/>
        <family val="2"/>
        <charset val="238"/>
      </rPr>
      <t>24)</t>
    </r>
    <r>
      <rPr>
        <b/>
        <sz val="12"/>
        <rFont val="Arial"/>
        <family val="2"/>
        <charset val="238"/>
      </rPr>
      <t xml:space="preserve"> pomocy  otrzymanej przez podmiot ubiegający się o pomoc oraz powiązane z nim podmioty, których identyfikatory podatkowe są wskazane w części A pkt 9 Formularza w roku, w którym podmiot ubiega się o pomoc, w ramach tego samego przeznaczenia, co przeznaczenie pomocy o którą się ubiega:</t>
    </r>
  </si>
  <si>
    <r>
      <t>7. W przypadku ubiegania się o pomoc na finansowanie ryzyka (art. 21 rozporządzenia Komisji (UE) nr 651/2014) lub pomoc dla przedsiębiorstw rozpoczynających działalność (art. 22 rozporządzenia Komisji (UE) nr 651/2014) należy podać całkowitą wartość w euro</t>
    </r>
    <r>
      <rPr>
        <b/>
        <vertAlign val="superscript"/>
        <sz val="12"/>
        <rFont val="Arial"/>
        <family val="2"/>
        <charset val="238"/>
      </rPr>
      <t>24)</t>
    </r>
    <r>
      <rPr>
        <b/>
        <sz val="12"/>
        <rFont val="Arial"/>
        <family val="2"/>
        <charset val="238"/>
      </rPr>
      <t xml:space="preserve"> pomocy otrzymanej przez podmiot ubiegajacy się o pomoc oraz powiązane z nim podmioty, których identyfikatory podatkowe są wskazane wskazane w części A pkt 9 Formularza, w ramach tego samego przeznaczenia, co przeznaczenie pomocy o którą się ubiega:</t>
    </r>
  </si>
  <si>
    <r>
      <t>a) opis przedsięwzięcia</t>
    </r>
    <r>
      <rPr>
        <b/>
        <vertAlign val="superscript"/>
        <sz val="12"/>
        <rFont val="Arial"/>
        <family val="2"/>
        <charset val="238"/>
      </rPr>
      <t>25)</t>
    </r>
    <r>
      <rPr>
        <b/>
        <sz val="12"/>
        <rFont val="Arial"/>
        <family val="2"/>
        <charset val="238"/>
      </rPr>
      <t>:</t>
    </r>
  </si>
  <si>
    <r>
      <t>8) Części B formularza nie wypełnia się w przypadku podmiotów, którym pomoc ma być udzielona na podstawie art. 34a ustawy z dnia 8 maja 1997 r. o poręczeniach i gwarancjach udzielanych przez Skarb Państwa oraz niektóre osoby prawne (Dz. U. z 2012 r. poz. 657, z późn. zm.). Ponadto punkty 1 i 2 nie dotyczą mikro-, małych i średnich przedsiębiorców, o których mowa w załączniku I do rozporządzenia Komisji (UE) nr 651/2014, istniejących krócej niż 3 lata (od dnia ich utworzenia do dnia wystąpienia z  wnioskiem o udzielenie pomocy) albo ubiegających się o pomoc udzialaną na warunkach określonych w art. 21 rozporządzenia Komisji (UE) nr 651/2014 w okresie siedmiu lat od daty pierwszej sprzedaży komercyjnej, które kwalifikują się do inwestycji w zakresie finansowania ryzyka w następstwie przeprowadzenia procedury</t>
    </r>
    <r>
      <rPr>
        <i/>
        <sz val="12"/>
        <rFont val="Arial"/>
        <family val="2"/>
        <charset val="238"/>
      </rPr>
      <t xml:space="preserve"> due diligence</t>
    </r>
    <r>
      <rPr>
        <sz val="12"/>
        <rFont val="Arial"/>
        <family val="2"/>
        <charset val="238"/>
      </rPr>
      <t xml:space="preserve"> przez wybranego pośrednika finansowego.</t>
    </r>
  </si>
  <si>
    <r>
      <t>1. </t>
    </r>
    <r>
      <rPr>
        <b/>
        <u/>
        <sz val="12"/>
        <color indexed="8"/>
        <rFont val="Arial"/>
        <family val="2"/>
        <charset val="238"/>
      </rPr>
      <t>Dzień udzielenia pomocy</t>
    </r>
    <r>
      <rPr>
        <sz val="12"/>
        <color indexed="8"/>
        <rFont val="Arial"/>
        <family val="2"/>
        <charset val="238"/>
      </rPr>
      <t xml:space="preserve"> (kol. 1) - należy podać dzień udzielenia pomocy w rozumieniu art. 2 pkt 11 ustawy z dnia 30 kwietnia 2004 r. o postępowaniu w sprawach dotyczących pomocy publicznej.</t>
    </r>
  </si>
  <si>
    <r>
      <t>2. </t>
    </r>
    <r>
      <rPr>
        <b/>
        <u/>
        <sz val="12"/>
        <color indexed="8"/>
        <rFont val="Arial"/>
        <family val="2"/>
        <charset val="238"/>
      </rPr>
      <t>Podmiot udzielający pomocy</t>
    </r>
    <r>
      <rPr>
        <sz val="12"/>
        <color indexed="8"/>
        <rFont val="Arial"/>
        <family val="2"/>
        <charset val="238"/>
      </rPr>
      <t xml:space="preserve"> (kol. 2) - należy podać pełną nazwę i adres podmiotu, który udzielił pomocy. W przypadku gdy podmiot uzyskał pomoc na podstawie aktu normatywnego, który uzależnia nabycie prawa do otrzymania pomocy wyłącznie od spełnienia przesłanek w nim określonych, bez konieczności wydania decyzji albo zawarcia umowy, należy pozostawić to miejsce niewypełnione.</t>
    </r>
  </si>
  <si>
    <r>
      <t>3. </t>
    </r>
    <r>
      <rPr>
        <b/>
        <u/>
        <sz val="12"/>
        <color indexed="8"/>
        <rFont val="Arial"/>
        <family val="2"/>
        <charset val="238"/>
      </rPr>
      <t>Podstawa prawna otrzymanej pomocy</t>
    </r>
    <r>
      <rPr>
        <sz val="12"/>
        <color indexed="8"/>
        <rFont val="Arial"/>
        <family val="2"/>
        <charset val="238"/>
      </rPr>
      <t xml:space="preserve"> (kol. 3a i 3b)</t>
    </r>
  </si>
  <si>
    <r>
      <t>Uwaga:</t>
    </r>
    <r>
      <rPr>
        <sz val="12"/>
        <rFont val="Arial"/>
        <family val="2"/>
        <charset val="238"/>
      </rPr>
      <t xml:space="preserve"> istnieją następujące możliwości łączenia elementów tworzących podstawę prawną otrzymanej pomocy, które należy wpisać w poszczególnych kolumnach tabeli w sposób przedstawiony poniżej.</t>
    </r>
  </si>
  <si>
    <r>
      <t>Kol. 3a</t>
    </r>
    <r>
      <rPr>
        <sz val="12"/>
        <rFont val="Arial"/>
        <family val="2"/>
        <charset val="238"/>
      </rPr>
      <t xml:space="preserve"> Podstawa prawna - informacje podstawowe - należy podać w następującej kolejności: datę i tytuł oraz oznaczenie roku (numeru) i pozycji Dziennika Ustaw, w którym ustawa została opublikowana oraz oznaczenie przepisu ustawy będącego podstawą udzielenia pomocy (w kolejności: artykuł, ustęp, punkt, litera, tiret).</t>
    </r>
  </si>
  <si>
    <r>
      <t>Kol. 3b</t>
    </r>
    <r>
      <rPr>
        <sz val="12"/>
        <rFont val="Arial"/>
        <family val="2"/>
        <charset val="238"/>
      </rPr>
      <t xml:space="preserve"> Podstawa prawna - informacje szczegółowe - jeżeli podstawą udzielenia pomocy był akt wykonawczy do ustawy, należy podać w następującej kolejności: nazwę organu wydającego akt, datę aktu i tytuł aktu oraz oznaczenie roku (numeru) i pozycji Dziennika Ustaw, w którym akt został opublikowany oraz przepis aktu wykonawczego będącego podstawą udzielenia pomocy (w kolejności: paragraf, ustęp, punkt, litera, tiret). Akt powinien być aktem wykonawczym do ustawy wskazanej w kol. 3a. W przypadku braku aktu wykonawczego będącego podstawą prawną udzielenia pomocy, należy wstawić określenie „brak”. Jeżeli podstawą udzielenia pomocy była decyzja, uchwała lub umowa, należy podać symbol określający ten akt; w przypadku decyzji - numer decyzji, w przypadku uchwały - numer uchwały, w przypadku umowy – numer, przedmiot oraz strony umowy. W przypadku braku decyzji, uchwały lub umowy będącej podstawą prawną udzielenia pomocy, należy wstawić określenie „brak”.</t>
    </r>
  </si>
  <si>
    <r>
      <t>4.</t>
    </r>
    <r>
      <rPr>
        <sz val="12"/>
        <color indexed="8"/>
        <rFont val="Arial"/>
        <family val="2"/>
        <charset val="238"/>
      </rPr>
      <t> </t>
    </r>
    <r>
      <rPr>
        <b/>
        <u/>
        <sz val="12"/>
        <color indexed="8"/>
        <rFont val="Arial"/>
        <family val="2"/>
        <charset val="238"/>
      </rPr>
      <t>Przeznaczenie pomocy publiczne</t>
    </r>
    <r>
      <rPr>
        <u/>
        <sz val="12"/>
        <color indexed="8"/>
        <rFont val="Arial"/>
        <family val="2"/>
        <charset val="238"/>
      </rPr>
      <t>j</t>
    </r>
    <r>
      <rPr>
        <sz val="12"/>
        <color indexed="8"/>
        <rFont val="Arial"/>
        <family val="2"/>
        <charset val="238"/>
      </rPr>
      <t xml:space="preserve"> (kol. 4) - należy podać kod wskazujący przeznaczenie otrzymanej pomocy według poniższej tabeli.</t>
    </r>
  </si>
  <si>
    <r>
      <rPr>
        <sz val="12"/>
        <rFont val="Arial"/>
        <family val="2"/>
        <charset val="238"/>
      </rPr>
      <t>pomoc na rzecz alternatywnych platform specjalizujących się w małych i średnich 
przedsiębiorstwach</t>
    </r>
    <r>
      <rPr>
        <b/>
        <sz val="12"/>
        <rFont val="Arial"/>
        <family val="2"/>
        <charset val="238"/>
      </rPr>
      <t xml:space="preserve">
</t>
    </r>
  </si>
  <si>
    <r>
      <t>pomoc na pokrycie</t>
    </r>
    <r>
      <rPr>
        <i/>
        <sz val="12"/>
        <rFont val="Arial"/>
        <family val="2"/>
        <charset val="238"/>
      </rPr>
      <t xml:space="preserve"> </t>
    </r>
    <r>
      <rPr>
        <sz val="12"/>
        <rFont val="Arial"/>
        <family val="2"/>
        <charset val="238"/>
      </rPr>
      <t>kosztów powstałych</t>
    </r>
    <r>
      <rPr>
        <i/>
        <sz val="12"/>
        <rFont val="Arial"/>
        <family val="2"/>
        <charset val="238"/>
      </rPr>
      <t xml:space="preserve"> </t>
    </r>
    <r>
      <rPr>
        <sz val="12"/>
        <rFont val="Arial"/>
        <family val="2"/>
        <charset val="238"/>
      </rPr>
      <t>u wytwórców w związku z przedterminowym</t>
    </r>
    <r>
      <rPr>
        <i/>
        <sz val="12"/>
        <rFont val="Arial"/>
        <family val="2"/>
        <charset val="238"/>
      </rPr>
      <t xml:space="preserve"> </t>
    </r>
    <r>
      <rPr>
        <sz val="12"/>
        <rFont val="Arial"/>
        <family val="2"/>
        <charset val="238"/>
      </rPr>
      <t>rozwiązaniem umów długoterminowych</t>
    </r>
    <r>
      <rPr>
        <i/>
        <sz val="12"/>
        <rFont val="Arial"/>
        <family val="2"/>
        <charset val="238"/>
      </rPr>
      <t xml:space="preserve"> </t>
    </r>
    <r>
      <rPr>
        <sz val="12"/>
        <rFont val="Arial"/>
        <family val="2"/>
        <charset val="238"/>
      </rPr>
      <t>sprzedaży mocy i energii elektrycznej</t>
    </r>
  </si>
  <si>
    <r>
      <t>5. </t>
    </r>
    <r>
      <rPr>
        <b/>
        <u/>
        <sz val="12"/>
        <color indexed="8"/>
        <rFont val="Arial"/>
        <family val="2"/>
        <charset val="238"/>
      </rPr>
      <t>Forma pomocy</t>
    </r>
    <r>
      <rPr>
        <sz val="12"/>
        <color indexed="8"/>
        <rFont val="Arial"/>
        <family val="2"/>
        <charset val="238"/>
      </rPr>
      <t xml:space="preserve"> (kol. 5) - </t>
    </r>
    <r>
      <rPr>
        <sz val="12"/>
        <rFont val="Arial"/>
        <family val="2"/>
        <charset val="238"/>
      </rPr>
      <t>należy podać wyłącznie kod oznaczający właściwą formę pomocy.</t>
    </r>
  </si>
  <si>
    <r>
      <t>6.</t>
    </r>
    <r>
      <rPr>
        <sz val="12"/>
        <color indexed="8"/>
        <rFont val="Arial"/>
        <family val="2"/>
        <charset val="238"/>
      </rPr>
      <t> </t>
    </r>
    <r>
      <rPr>
        <b/>
        <u/>
        <sz val="12"/>
        <color indexed="8"/>
        <rFont val="Arial"/>
        <family val="2"/>
        <charset val="238"/>
      </rPr>
      <t>Wartość otrzymanej pomocy publicznej lub pomocy de minimis</t>
    </r>
    <r>
      <rPr>
        <sz val="12"/>
        <color indexed="8"/>
        <rFont val="Arial"/>
        <family val="2"/>
        <charset val="238"/>
      </rPr>
      <t xml:space="preserve"> (kol. 6a i 6b) - należy podać: </t>
    </r>
  </si>
  <si>
    <r>
      <t>1.</t>
    </r>
    <r>
      <rPr>
        <sz val="12"/>
        <color indexed="8"/>
        <rFont val="Arial"/>
        <family val="2"/>
        <charset val="238"/>
      </rPr>
      <t> </t>
    </r>
    <r>
      <rPr>
        <u/>
        <sz val="12"/>
        <color indexed="8"/>
        <rFont val="Arial"/>
        <family val="2"/>
        <charset val="238"/>
      </rPr>
      <t>Dzień udzielenia pomocy</t>
    </r>
    <r>
      <rPr>
        <sz val="12"/>
        <color indexed="8"/>
        <rFont val="Arial"/>
        <family val="2"/>
        <charset val="238"/>
      </rPr>
      <t xml:space="preserve"> (kol. 1) - należy podać dzień udzielenia pomocy w rozumieniu art. 2 pkt 11 ustawy z dnia 30 kwietnia 2004 r. o postępowaniu w sprawach dotyczących pomocy publicznej.</t>
    </r>
  </si>
  <si>
    <r>
      <t>2. </t>
    </r>
    <r>
      <rPr>
        <u/>
        <sz val="12"/>
        <color indexed="8"/>
        <rFont val="Arial"/>
        <family val="2"/>
        <charset val="238"/>
      </rPr>
      <t>Podmiot udzielający pomocy</t>
    </r>
    <r>
      <rPr>
        <sz val="12"/>
        <color indexed="8"/>
        <rFont val="Arial"/>
        <family val="2"/>
        <charset val="238"/>
      </rPr>
      <t xml:space="preserve"> (kol. 2) - należy podać pełną nazwę i adres podmiotu, który udzielił pomocy. W przypadku gdy podmiot uzyskał pomoc na podstawie aktu normatywnego, który uzależnia nabycie prawa do otrzymania pomocy wyłącznie od spełnienia przesłanek w nim określonych, bez konieczności wydania decyzji albo zawarcia umowy, należy pozostawić to miejsce niewypełnione.</t>
    </r>
  </si>
  <si>
    <r>
      <t>3. </t>
    </r>
    <r>
      <rPr>
        <u/>
        <sz val="12"/>
        <color indexed="8"/>
        <rFont val="Arial"/>
        <family val="2"/>
        <charset val="238"/>
      </rPr>
      <t>Podstawa prawna otrzymanej pomocy</t>
    </r>
    <r>
      <rPr>
        <sz val="12"/>
        <color indexed="8"/>
        <rFont val="Arial"/>
        <family val="2"/>
        <charset val="238"/>
      </rPr>
      <t xml:space="preserve"> (kol. 3a i 3b)</t>
    </r>
  </si>
  <si>
    <r>
      <t>4. </t>
    </r>
    <r>
      <rPr>
        <u/>
        <sz val="12"/>
        <color indexed="8"/>
        <rFont val="Arial"/>
        <family val="2"/>
        <charset val="238"/>
      </rPr>
      <t>Forma pomocy</t>
    </r>
    <r>
      <rPr>
        <sz val="12"/>
        <color indexed="8"/>
        <rFont val="Arial"/>
        <family val="2"/>
        <charset val="238"/>
      </rPr>
      <t xml:space="preserve"> (kol. 4) - </t>
    </r>
    <r>
      <rPr>
        <sz val="12"/>
        <rFont val="Arial"/>
        <family val="2"/>
        <charset val="238"/>
      </rPr>
      <t>należy podać wyłącznie kod oznaczający właściwą formę pomocy.</t>
    </r>
  </si>
  <si>
    <r>
      <t>5.</t>
    </r>
    <r>
      <rPr>
        <sz val="12"/>
        <color indexed="8"/>
        <rFont val="Arial"/>
        <family val="2"/>
        <charset val="238"/>
      </rPr>
      <t> </t>
    </r>
    <r>
      <rPr>
        <u/>
        <sz val="12"/>
        <color indexed="8"/>
        <rFont val="Arial"/>
        <family val="2"/>
        <charset val="238"/>
      </rPr>
      <t>Wartość otrzymanej pomocy publicznej lub pomocy de minimis</t>
    </r>
    <r>
      <rPr>
        <sz val="12"/>
        <color indexed="8"/>
        <rFont val="Arial"/>
        <family val="2"/>
        <charset val="238"/>
      </rPr>
      <t xml:space="preserve"> (kol. 5a i 5b) - należy podać: </t>
    </r>
  </si>
  <si>
    <r>
      <t>6.</t>
    </r>
    <r>
      <rPr>
        <sz val="12"/>
        <color indexed="8"/>
        <rFont val="Arial"/>
        <family val="2"/>
        <charset val="238"/>
      </rPr>
      <t> </t>
    </r>
    <r>
      <rPr>
        <u/>
        <sz val="12"/>
        <color indexed="8"/>
        <rFont val="Arial"/>
        <family val="2"/>
        <charset val="238"/>
      </rPr>
      <t>Przeznaczenie pomocy publicznej</t>
    </r>
    <r>
      <rPr>
        <sz val="12"/>
        <color indexed="8"/>
        <rFont val="Arial"/>
        <family val="2"/>
        <charset val="238"/>
      </rPr>
      <t xml:space="preserve"> (kol. 6) - należy podać kod wskazujący przeznaczenie otrzymanej pomocy według poniższej tabeli.</t>
    </r>
  </si>
  <si>
    <r>
      <t>pomoc</t>
    </r>
    <r>
      <rPr>
        <i/>
        <sz val="12"/>
        <rFont val="Arial"/>
        <family val="2"/>
        <charset val="238"/>
      </rPr>
      <t xml:space="preserve"> de minimis</t>
    </r>
  </si>
  <si>
    <r>
      <t xml:space="preserve">pomoc </t>
    </r>
    <r>
      <rPr>
        <i/>
        <sz val="12"/>
        <rFont val="Arial"/>
        <family val="2"/>
        <charset val="238"/>
      </rPr>
      <t>de minimis</t>
    </r>
    <r>
      <rPr>
        <sz val="12"/>
        <rFont val="Arial"/>
        <family val="2"/>
        <charset val="238"/>
      </rPr>
      <t xml:space="preserve"> stanowiąca rekompensatę za realizację usług świadczonych w ogólnym interesie gospodarczym udzielana zgodnie z rozporządzeniem Komisji nr 360/2012</t>
    </r>
  </si>
  <si>
    <t>W polu poniżej należy wskazać powiat</t>
  </si>
  <si>
    <t>W polu poniżej należy wskazać gminę</t>
  </si>
  <si>
    <t>W polu poniżej należy wskazać miejscowość</t>
  </si>
  <si>
    <t>W polu poniżej należy wskazać ulicę</t>
  </si>
  <si>
    <t>W polu poniżej należy wskazać numer budynku</t>
  </si>
  <si>
    <t>W polu poniżej należy wskazać numer lokalu</t>
  </si>
  <si>
    <t>Rozpoczęcie projektu</t>
  </si>
  <si>
    <t>W polu poniżej należy podać numer księgi wieczystej w następującym formacie XXXX/XXXXXXXX/X. Jeżeli jedna nieruchomość będąca lokalizacją projektu objęta jest więcej niż jedną księgą wieczystą należy wymienić wszystkie numery ksiąg dotyczące realizowanej inwestycji, czytelnie oddzielając je od siebie.</t>
  </si>
  <si>
    <t>TAK.</t>
  </si>
  <si>
    <t>NIE - 
Oświadczam, iż nie mogę odzyskać w żaden sposób poniesionego kosztu podatku VAT.
Jednocześnie zobowiązuje się do zwrotu zrefundowanej w ramach projektu części poniesionego VAT, jeżeli zaistnieją przesłanki umożliwiające odzyskanie tego podatku.
Zobowiązuję się także do niezwłocznego poinformowania LAWP o jakichkolwiek zmianach w zakresie kwalifikowalności podatku VAT, jak również zobowiązuję się do udostepnienia dokumentacji finansowo-księgowej oraz udzielenia uprawnionym organom kontrolnym informacji umożliwiających weryfikację kwalifikowalności podatku VAT.</t>
  </si>
  <si>
    <t>Miejsce realizacji projektu
W tabeli poniżej należy wskazać miejsca, gdzie będzie realizowany projekt. W przypadku gdy projekt posiada wiele lokalizacji, należy wskazać wszystkie miejsca lokalizacji projektu. Przez pojęcie lokalizacji projektu należy rozumieć miejsce lub miejsca na obszarze objętym FEL 2021-2027, bezpośrednio związane z jego realizacją.</t>
  </si>
  <si>
    <t>Zaliczki</t>
  </si>
  <si>
    <t>Lokalizacja projektu</t>
  </si>
  <si>
    <t>Trwałość</t>
  </si>
  <si>
    <t>Podatek VAT</t>
  </si>
  <si>
    <t>Oświadczenia</t>
  </si>
  <si>
    <t>Oświadczam, że dane zawarte we wniosku o dofinansowanie złożonym w WOD2021 są zgodne z rzeczywistym stanem faktycznym i prawnym.</t>
  </si>
  <si>
    <t>Oświadczam, że nie podlegam wykluczeniu z możliwości ubiegania się o wsparcie z funduszy strukturalnych na podstawie art. 207 ust. 4 Ustawy z dnia 27 sierpnia 2009 r. o finansach publicznych, art. 12 ust. 1 pkt 1 Ustawy z dnia 15 czerwca 2012 r. o skutkach powierzenia wykonywania pracy cudzoziemcom przebywającym wbrew przepisom na terenie Rzeczypospolitej Polskiej, art. 9 ust. 1 pkt 2a Ustawy z dnia 28 października 2002 r. o odpowiedzialności podmiotów zbiorowych za czyny zabronione pod groźbą kary.</t>
  </si>
  <si>
    <t>Oświadczam, że nie ciąży na mnie obowiązek zwrotu pomocy wynikający z decyzji Komisji Europejskiej uznającej taką pomoc za niezgodną z prawem oraz z rynkiem wewnętrznym.</t>
  </si>
  <si>
    <t>Oświadczam, że nie zostałem wykluczony z możliwości ubiegania się o dofinansowanie na podstawie Ustawy z dnia 13 kwietnia 2022 r. o szczególnych rozwiązaniach w zakresie przeciwdziałania wspieraniu agresji na Ukrainę oraz służących ochronie bezpieczeństwa narodowego.</t>
  </si>
  <si>
    <t>Oświadczam, że projekt nie dotyczy rodzajów działalności wykluczonych, o których mowa w art. 7 ust. 1 Rozporządzenia Parlamentu Europejskiego i Rady (UE) 2021/1058 z dnia 24 czerwca 2021 r. w sprawie Europejskiego Funduszu Rozwoju Regionalnego i Funduszu Spójności.</t>
  </si>
  <si>
    <t>Oświadczam, że zapoznałem/zapoznałam się z Regulaminem wyboru projektów i akceptuję jego zasady.</t>
  </si>
  <si>
    <t>Oświadczam, że nie pozostaję pod zarządem komisarycznym, nie znajduje się w toku likwidacji lub postępowania upadłościowego.</t>
  </si>
  <si>
    <t>Oświadczam, że nie zalegam w opłacaniu składek na ubezpieczenie społeczne, ubezpieczenie zdrowotne, Fundusz Pracy i Fundusz Gwarantowanych Świadczeń Pracowniczych oraz podatków i innych należności publicznoprawnych.</t>
  </si>
  <si>
    <t>Wyrażam zgodę na udostępnienie niniejszego wniosku podmiotom dokonującym ewaluacji, w tym w szczególności na udzielanie informacji na potrzeby ewaluacji przeprowadzanych przez Instytucję Zarządzającą, Instytucję Pośredniczącą lub inną uprawnioną instytucję lub jednostkę organizacyjną z zastrzeżeniem zapewnienia ochrony informacji w nim zawartych.</t>
  </si>
  <si>
    <t>Oświadczam, że projekt w zakresie, którego wsparcie stanowi pomoc publiczną nie dotyczy rodzajów działalności wykluczonych, o których mowa w art. 1 ust. 2 - 5 Rozporządzenia Komisji (UE) Nr 651/2014 z dnia 17 czerwca 2014 r. uznającego niektóre rodzaje pomocy za zgodne z rynkiem wewnętrznym w zastosowaniu art. 107 i 108 Traktatu.</t>
  </si>
  <si>
    <t>W polu poniżej, należy wskazać punkty wniosku oraz załącznikach w których zawarto informacje stanowiące prawnie chronioną tajemnicę przedsiębiorstwa.</t>
  </si>
  <si>
    <t>Zasady horyzontalne (na podstawie art. 9 ust. 1-4 Rozporządzenia Parlamentu Europejskiego i Rady (UE) 2021/1060 z dnia 24 czerwca 2021 r.)</t>
  </si>
  <si>
    <t xml:space="preserve">Zgodność z zasadami dostępności dla osób z niepełnosprawnościami, w tym z koncepcją uniwersalnego projektowania </t>
  </si>
  <si>
    <t>Zgodność z Konwencją o Prawach Osób Niepełnosprawnych</t>
  </si>
  <si>
    <t>Zgodność z Kartą Praw Podstawowych Unii Europejskiej</t>
  </si>
  <si>
    <t>W polu poniżej należy podać numer działki, na której zlokalizowana jest nieruchomość lub na której będzie realizowana inwestycja, jeżeli działka jest niezabudowana. Jeżeli jedna nieruchomość będąca lokalizacją znajduje się na kilku działkach lub inwestycja jest realizowana na kilku działkach niezabudowanych należy wymienić wszystkie numery działek, czytelnie oddzielając je od siebie.</t>
  </si>
  <si>
    <t>W wierszu poniżej należy opisać czy projekt jest zgodny z Kartą Praw Podstawowych Unii Europejskiej, w zakresie odnoszącym się do sposobu realizacji i zakresu projektu. Należy wskazać z jakimi aspektami Karty Praw Podstawowych projekt jest zgodny i w jaki sposób przejawia się ww. zgodność w projekcie. Zgodność projektu z Kartą Praw Podstawowych Unii Europejskiej należy rozumieć jako brak sprzeczności pomiędzy zapisami projektu a wymogami tego dokumentu lub stwierdzenie, że te wymagania są neutralne wobec zakresu i zawartości projektu. Zastosowanie mają Wytyczne Komisji Europejskiej dotyczące zapewnienia poszanowania Karty praw podstawowych Unii Europejskiej przy wdrażaniu europejskich funduszy strukturalnych i inwestycyjnych, w szczególności załącznik nr III.</t>
  </si>
  <si>
    <t>W wierszu poniżej należy opisać czy projekt ma pozytywny wpływ na zasadę równości mężczyzn i kobiet. Należy wskazać w jaki sposób przejawia się ww. zgodność w projekcie. Przez zgodność z tą zasadą należy rozumieć, z jednej strony zaplanowanie takich działań w projekcie, które wpłyną na wyrównywanie szans danej płci będącej w gorszym położeniu (o ile takie nierówności zostały zdiagnozowane w projekcie), z drugiej strony zaś stworzenie takich mechanizmów, aby na żadnym etapie wdrażania projektu nie dochodziło do dyskryminacji i wykluczenia ze względu na płeć. Dopuszczalne jest także uznanie neutralności projektu w stosunku do zasady równości kobiet i mężczyzn. O neutralności można mówić jednak tylko wtedy, kiedy wnioskodawca uzasadni, dlaczego dany projekt nie jest w stanie zrealizować jakichkolwiek działań w zakresie spełnienia ww. zasady.</t>
  </si>
  <si>
    <t>W wierszu poniżej należy opisać czy realizacja projektu nie będzie skutkować jakąkolwiek dyskryminacją ze względu na płeć, rasę lub pochodzenie etniczne, religię lub światopogląd, niepełnosprawność, wiek lub orientację seksualną. Należy wskazać w jaki sposób brak dyskryminacji przejawia się w projekcie.</t>
  </si>
  <si>
    <t>W wierszu poniżej należy wskazać czy wnioskodawca przed dniem złożenia wniosku o dofinansowanie podejmował czynności związane lub służące rozpoczęciu realizacji projektu.</t>
  </si>
  <si>
    <t>Potwierdzam złożenie oświadczenia</t>
  </si>
  <si>
    <t>Nazwa podmiotu udzielającego pomocy</t>
  </si>
  <si>
    <t>13.</t>
  </si>
  <si>
    <t>14.</t>
  </si>
  <si>
    <t>15.</t>
  </si>
  <si>
    <t>Zasady horyzontalne</t>
  </si>
  <si>
    <t>W przypadku inwestycji w infrastrukturę o przewidywanej trwałości wynoszącej co najmniej 5 lat, należy opisać w polu tekstowym poniżej, w jaki sposób wnioskodawca w ramach projektu zapewni uodparnianie na zmiany klimatu, co oznacza działania mające na celu zapobieganie podatności infrastruktury na potencjalne długoterminowe skutki zmian klimatu, przy jednoczesnym zapewnieniu przestrzegania zasady „efektywności energetycznej przede wszystkim” oraz zgodności poziomu emisji gazów cieplarnianych wynikających z projektu, z celem osiągnięcia neutralności klimatycznej w 2050 r. Jeżeli projekt nie dotyczy inwestycji w infrastrukturę o przewidywanej trwałości co najmniej 5 lat, należy w wierszu poniżej, wpisać "nie dotyczy".</t>
  </si>
  <si>
    <t>Jeżeli w pytaniu powyżej wybrano opcję TAK, w wierszu poniżej należy opisać jakie działania zostaną podjęte oraz w jaki sposób wnioskodawca będzie monitorował spełnienie założeń.</t>
  </si>
  <si>
    <t>7. Czy w projekcie uwzględniono inne działania mające pozytywny wpływ na środowisko, nie wymienione wyżej?</t>
  </si>
  <si>
    <r>
      <t xml:space="preserve">6. Czy w projekcie uwzględniono działania zgodne z zasadą zrównoważonego rozwoju - Rethink (ulepsz)? 
</t>
    </r>
    <r>
      <rPr>
        <sz val="12"/>
        <color theme="1"/>
        <rFont val="Arial"/>
        <family val="2"/>
        <charset val="238"/>
      </rPr>
      <t>Celem tej zasady jest zmiana sposobu myślenia i działania, aby zapobiegać powstawaniu odpadów, poprzez zmianę projektów, produktów i procesów, tak aby były one bardziej efektywne i przyjazne dla środowiska. Zasada ta polegać może np. na zmniejszaniu zużycia zasobów, materiałów i substancji poprzez zastosowanie odpowiednich działań, np. technologicznych.</t>
    </r>
  </si>
  <si>
    <r>
      <t xml:space="preserve">5. Czy w projekcie uwzględniono działania zgodne z zasadą zrównoważonego rozwoju - Recycle (recyklinguj)? 
</t>
    </r>
    <r>
      <rPr>
        <sz val="12"/>
        <color theme="1"/>
        <rFont val="Arial"/>
        <family val="2"/>
        <charset val="238"/>
      </rPr>
      <t>Celem tej zasady jest zmniejszenie ilości odpadów, które trafiają do składowisk, a także zmniejszenie zapotrzebowania na surowce pierwotne. Zasada ta polegać może np. na ponownym wykorzystaniu surowców i produktów, w celu zmniejszenia ich negatywnego wpływu na środowisko.</t>
    </r>
  </si>
  <si>
    <t>Jeżeli w pytaniu powyżej wybrano opcję TAK, w wierszu poniżej należy opisać jakie działania zostaną podjęte oraz w jaki sposób wnioskodawca będzie monitorował spełnienie założeń.
Jeżeli wybrano opcję NIE wiersz poniżej może pozostać niewypełniony.</t>
  </si>
  <si>
    <r>
      <t xml:space="preserve">4. Czy w projekcie uwzględniono działania zgodne z zasadą zrównoważonego rozwoju - Recover (napraw)? 
</t>
    </r>
    <r>
      <rPr>
        <sz val="12"/>
        <color theme="1"/>
        <rFont val="Arial"/>
        <family val="2"/>
        <charset val="238"/>
      </rPr>
      <t>Celem tej zasady jest zmniejszenie ilości odpadów i zapotrzebowania na surowce pierwotne. Zasada ta polegać może np. na wprowadzaniu rozwiązań umożliwiających naprawę i ponowne użycie produktów, które można ponownie wykorzystać w procesie produkcji a także odzysk energii z biogazu, odpadów.</t>
    </r>
  </si>
  <si>
    <r>
      <t xml:space="preserve">3. Czy w projekcie uwzględniono działania zgodne z zasadą zrównoważonego rozwoju - Reuse (użyj ponownie)? 
</t>
    </r>
    <r>
      <rPr>
        <sz val="12"/>
        <color theme="1"/>
        <rFont val="Arial"/>
        <family val="2"/>
        <charset val="238"/>
      </rPr>
      <t>Celem tej zasady jest zwiększenie wydajności i zmniejszenie zużycia surowców, a także zmniejszenie ilości odpadów i zanieczyszczeń. Zasada ta polegać może np. ponownym użyciu produktów, ponownym wykorzystaniu opakowań, renowację i naprawianie produktów, a także stosowanie produktów wielokrotnego użytku, takich jak butelki na wodę i torby na zakupy.</t>
    </r>
  </si>
  <si>
    <r>
      <t xml:space="preserve">2. Czy w projekcie uwzględniono działania zgodne z zasadą zrównoważonego rozwoju - Reduce (ogranicz)? 
</t>
    </r>
    <r>
      <rPr>
        <sz val="12"/>
        <color theme="1"/>
        <rFont val="Arial"/>
        <family val="2"/>
        <charset val="238"/>
      </rPr>
      <t>Celem tej zasady jest zminimalizowanie negatywnego wpływu na środowisko i ograniczenie marnowania surowców. Zasada ta polegać może np. na zmniejszaniu zużycia zasobów, materiałów i substancji poprzez zastosowanie odpowiednich działań, np. technologicznych, poprzez wybór produktów i usług, które są bardziej wydajne i zużywają mniej surowców i energii, a także poprzez zmianę nawyków i stylów życia, które wprowadzają bardziej oszczędne i zrównoważone podejście do konsumpcji.</t>
    </r>
  </si>
  <si>
    <r>
      <t xml:space="preserve">1. Czy w projekcie uwzględniono działania zgodne z zasadą zrównoważonego rozwoju - Refuse (odmów)? 
</t>
    </r>
    <r>
      <rPr>
        <sz val="12"/>
        <color theme="1"/>
        <rFont val="Arial"/>
        <family val="2"/>
        <charset val="238"/>
      </rPr>
      <t xml:space="preserve">Celem tej zasady jest zmniejszenie ilości odpadów, zużycia surowców i emisji zanieczyszczeń poprzez unikanie produkcji i konsumpcji niepotrzebnych rzeczy oraz unikanie wszelkich działań, produktów i usług, które są nieodpowiednie lub szkodliwe dla środowiska. Zasada ta polegać może np. na rezygnacji z użycia materiałów i innych produktów, które nie nadają się do ponownego użycia.  </t>
    </r>
  </si>
  <si>
    <t xml:space="preserve">W poniższych polach należy udzielić odpowiedzi, czy projekt będzie realizowany zgodnie z zasadą zrównoważonego rozwoju, o której mowa w art. 9 ust. 4 Rozporządzenia Parlamentu Europejskiego i Rady 2021/1060 tj. cele Funduszy są realizowane zgodnie z celem wspierania zrównoważonego rozwoju, określonym w art. 11 TFUE, oraz z uwzględnieniem celów ONZ dotyczących zrównoważonego rozwoju, a także porozumienia paryskiego i zasady „nie czyń poważnych szkód” oraz ustawą z dnia 27 kwietnia 2001 r. Prawo ochrony środowiska, określającą zasady ochrony środowiska oraz warunki korzystania z jego zasobów. Należy wskazać, jakie działania zostaną podjęte w ramach projektu w celu spełnienia przynajmniej dwóch z niżej wskazanych zasad (6R) lub wskazać czy projekt wywiera pozytywny wpływ na inne aspekty środowiskowe, które nie są objęte poniższymi zasadami (6R). </t>
  </si>
  <si>
    <r>
      <t xml:space="preserve">Cel 5: Zapobieganie zanieczyszczeniom powietrza, wody lub gleby i jego kontrola: </t>
    </r>
    <r>
      <rPr>
        <sz val="12"/>
        <color theme="1"/>
        <rFont val="Arial"/>
        <family val="2"/>
        <charset val="238"/>
      </rPr>
      <t>Czy projekt doprowadzi do istotnego zwiększenia poziomu emisji zanieczyszczeń do powietrza, wody lub gleby?</t>
    </r>
  </si>
  <si>
    <r>
      <t>Cel 4: Gospodarka o obiegu zamkniętym, w tym zapobieganie powstawaniu odpadów i recykling:</t>
    </r>
    <r>
      <rPr>
        <sz val="12"/>
        <color theme="1"/>
        <rFont val="Arial"/>
        <family val="2"/>
        <charset val="238"/>
      </rPr>
      <t xml:space="preserve"> Czy projekt prowadzi do znacznego zwiększenia wytwarzania, spalania lub unieszkodliwiania odpadów (z wyjątkiem spalania odpadów niebezpiecznych nienadających się do recyklingu) lub doprowadzi do znaczącej nieefektywności w zakresie bezpośredniego lub pośredniego korzystania z jakiegokolwiek zasobu naturalnego na dowolnym etapie jego cyklu życia, która nie zostanie ograniczona do minimum za pomocą odpowiednich środków lub długotrwałego składowania odpadów, prowadzącego do wyrządzenia poważnych i długoterminowych szkód dla środowiska?</t>
    </r>
  </si>
  <si>
    <r>
      <t xml:space="preserve">Cel 3: Zrównoważone wykorzystywanie i ochrona zasobów wodnych i morskich: </t>
    </r>
    <r>
      <rPr>
        <sz val="12"/>
        <color theme="1"/>
        <rFont val="Arial"/>
        <family val="2"/>
        <charset val="238"/>
      </rPr>
      <t xml:space="preserve">Czy projekt obejmuje zmiany charakterystyki fizycznej lub chemicznej części wód powierzchniowych, wód gruntowych lub zmiany poziomu części wód podziemnych, które pogarszają stan jednolitej części wód lub uniemożliwiają osiągnięcie dobrego stanu wód w tym stanu wód morskich? </t>
    </r>
  </si>
  <si>
    <r>
      <t xml:space="preserve">Cel 2: Adaptacja do zmian klimatu: </t>
    </r>
    <r>
      <rPr>
        <sz val="12"/>
        <color theme="1"/>
        <rFont val="Arial"/>
        <family val="2"/>
        <charset val="238"/>
      </rPr>
      <t>Czy projekt doprowadzi do zwiększonego niekorzystnego wpływu obecnego i spodziewanego przyszłego klimatu na samo działanie lub na ludność, przyrodę lub aktywa?</t>
    </r>
  </si>
  <si>
    <r>
      <rPr>
        <b/>
        <sz val="12"/>
        <color theme="1"/>
        <rFont val="Arial"/>
        <family val="2"/>
        <charset val="238"/>
      </rPr>
      <t xml:space="preserve">Cel 1: Łagodzenie zmian klimatu: </t>
    </r>
    <r>
      <rPr>
        <sz val="12"/>
        <color theme="1"/>
        <rFont val="Arial"/>
        <family val="2"/>
        <charset val="238"/>
      </rPr>
      <t>Czy projekt doprowadzi do znacznych emisji gazów cieplarnianych?</t>
    </r>
  </si>
  <si>
    <t xml:space="preserve">Sekcja I. Zgodność z zasadą „nie czyń poważnych szkód” (DNSH - Do No Significant Harm) </t>
  </si>
  <si>
    <t>Zasada "nie czyń poważnych szkód" DNSH wynika z art. 9 ust. 4 Rozporządzenia Parlamentu Europejskiego i Rady (UE) 2021/1060 z dnia 24 czerwca 2021 r. ustanawiającego wspólne przepisy dotyczące Europejskiego Funduszu Rozwoju Regionalnego, Europejskiego Funduszu Społecznego Plus, Funduszu Spójności, Funduszu na rzecz Sprawiedliwej Transformacji i Europejskiego Funduszu Morskiego, Rybackiego i Akwakultury, a także przepisy finansowe na potrzeby tych funduszy oraz na potrzeby Funduszu Azylu, Migracji i Integracji, Funduszu Bezpieczeństwa Wewnętrznego i Instrumentu Wsparcia Finansowego na rzecz Zarządzania Granicami i Polityki Wizowej). 
Zasada DNSH dotyczy niewspierania ani nieprowadzenia działalności gospodarczej, która powoduje znaczące szkody dla któregokolwiek z celów środowiskowych określonych w art. 17 Rozporządzenia Parlamentu Europejskiego i Rady (UE) 2020/852 z dnia 18 czerwca 2020 r. w sprawie ustanowienia ram ułatwiających zrównoważone inwestycje, zmieniającego rozporządzenie (UE) 2019/2088 (Tekst mający znaczenie dla EOG), dalej rozporządzenie o taksonomii.
Projekt podlega ocenie względem sześciu poniżej wskazanych celów środowiskowych. Należy wybrać odpowiedź TAK/NIE/NIE DOTYCZY w każdym z poniższych pytań oraz uzasadnić odpowiedź w polu opisowym, zgodnie z poniższymi instrukcjami. Aby można było uznać że projekt jest zgodny z zasadą DNSH nie może powodować znaczących szkód względem 6 celów środowiskowych wymienionych poniżej. Przy ocenie należy uwzględnić zarówno skutki środowiskowe samej działalności której dotyczy przedsięwzięcie, jak również wpływ, jaki na środowisko mają produkty dostarczane i usługi świadczone w ramach tej działalności przez cały cykl ich życia, szczególnie z uwzględnieniem wytwarzania, użytkowania i zakończenia cyklu życia tych produktów i usług.</t>
  </si>
  <si>
    <r>
      <t xml:space="preserve">Cel 6: Ochrona i odbudowa bioróżnorodności i ekosystemów: </t>
    </r>
    <r>
      <rPr>
        <sz val="12"/>
        <color theme="1"/>
        <rFont val="Arial"/>
        <family val="2"/>
        <charset val="238"/>
      </rPr>
      <t>Czy projekt  będzie w znacznym stopniu szkodliwy dla dobrego stanu i odporności ekosystemów lub będzie szkodliwy dla stanu zachowania siedlisk i gatunków w tym siedlisk i gatunków objętych zakresem zainteresowania Unii?</t>
    </r>
  </si>
  <si>
    <r>
      <t>Zgodnie z art. 17 ust. 1 lit. f) rozporządzenia o taksonomii przedsięwzięcie, które będzie w znacznym stopniu szkodliwe dla dobrego stanu i odporności ekosystemów lub będzie szkodliwe dla stanu zachowania siedlisk i gatunków, w tym siedlisk i gatunków objętych zakresem zainteresowania Unii wpływa znacząco na środowisko i jest niezgodne z zasadą DNSH. W przypadku projektów, które nie obejmują robót budowlanych (nie zależnie czy wnioskodawca ponosi bezpośrednie nakłady na roboty czy ponosi je podmiot trzeci, a wnioskodawca nabywa wyłącznie środki trwałe, będący efektem tych robót)</t>
    </r>
    <r>
      <rPr>
        <sz val="12"/>
        <color rgb="FFFF0000"/>
        <rFont val="Arial"/>
        <family val="2"/>
        <charset val="238"/>
      </rPr>
      <t xml:space="preserve"> </t>
    </r>
    <r>
      <rPr>
        <sz val="12"/>
        <rFont val="Arial"/>
        <family val="2"/>
        <charset val="238"/>
      </rPr>
      <t>należy wybrać opcję "NIE DOTYCZY".
W przypadku projektów, których realizacja wymaga przeprowadzenia robót budowlanych, gdy nie istniało lub nie istnieje prawdopodobieństwo, że projekt może znacząco oddziaływać na obszary Natura 2000, należy wybrać opcję "NIE". W takim przypadku wnioskodawca zobligowany jest do przedłożenia Deklaracji organu odpowiedzialnego za monitorowanie obszarów Natura2000.</t>
    </r>
    <r>
      <rPr>
        <sz val="12"/>
        <color theme="1"/>
        <rFont val="Arial"/>
        <family val="2"/>
        <charset val="238"/>
      </rPr>
      <t xml:space="preserve">
W przypadku projektów, których realizacja wymaga przeprowadzenia robót budowlanych, jeżeli wybrano odpowiedz "TAK" wnioskodawca będzie zobligowany na wezwanie LAWP do przedstawienia:
a) decyzji administracyjnej, w przypadku której prowadzi się postępowanie w sprawie oceny oddziaływania na obszar Natura 2000 (dla przedsięwzięć mogących wpływać na obszar Natura 2000);
b) postanowienia RDOŚ uzgadniającego decyzję, w przypadku której prowadzi się postępowanie w sprawie oceny oddziaływania na obszar Natura 2000 (dla przedsięwzięć mogących wpływać na obszar Natura 2000);
c) formularza „Informacja na temat projektów, które mogą wywierać istotny negatywny wpływ na obszary NATURA 2000, zgłoszone Komisji na mocy dyrektywy 92/43/EWG” wraz z niezbędnymi opiniami, jeżeli organ, który wydał zgodę na realizację przedsięwzięcia, stwierdził występowanie negatywnego oddziaływania na obszar Natura 2000.</t>
    </r>
  </si>
  <si>
    <t>Opis i uzasadnienie kosztów</t>
  </si>
  <si>
    <t>Nazwa specjalizacji RSI</t>
  </si>
  <si>
    <t>Szczegółowe zagadnienie RSI</t>
  </si>
  <si>
    <t>Uzasadnienie</t>
  </si>
  <si>
    <t>I.</t>
  </si>
  <si>
    <t xml:space="preserve">ŻYWNOŚĆ WYSOKIEJ JAKOŚCI </t>
  </si>
  <si>
    <t>II.</t>
  </si>
  <si>
    <t>ZIELONA GOSPODARKA</t>
  </si>
  <si>
    <t>III.</t>
  </si>
  <si>
    <t>ZDROWE SPOŁECZEŃSTWO</t>
  </si>
  <si>
    <t>IV.</t>
  </si>
  <si>
    <t>CYFROWE SPOŁECZEŃSTWO</t>
  </si>
  <si>
    <t>V.</t>
  </si>
  <si>
    <t>TECHNOLOGIE MATERIAŁOWE,
PROCESY PRODUKCYJNE I LOGISTYCZNE</t>
  </si>
  <si>
    <t xml:space="preserve">Komplementarność projektu z innymi projektami </t>
  </si>
  <si>
    <t xml:space="preserve">I. ŻYWNOŚĆ WYSOKIEJ JAKOŚCI </t>
  </si>
  <si>
    <t>111 Innowacyjne działania na rzecz poprawy żyzności i produktywności gleb</t>
  </si>
  <si>
    <t xml:space="preserve">
112 Wysokiej jakości materiał siewny, rozmnożeniowy i nasadzeniowy o zwiększonej odporności na choroby i szkodniki oraz warunki suszy rolniczej
</t>
  </si>
  <si>
    <t xml:space="preserve">113 Bezpieczeństwo oraz poprawa jakości surowców roślinnych w zakresie stosowania nawozów i środków ochrony roślin
</t>
  </si>
  <si>
    <t>114 Innowacyjne technologie i maszyny dla rolnictwa, w tym precyzyjnego</t>
  </si>
  <si>
    <t>121 Zdrowa żywność, w tym ekologiczna, tradycyjna i regionalna</t>
  </si>
  <si>
    <t>122 Innowacyjne sieci dystrybucji zdrowej, lokalnej i sezonowej żywności tzw.kooperatywy spożywcze</t>
  </si>
  <si>
    <t>123 Technologie przetwórstwa rolno-spożywczego ograniczające zużycie energii i wody</t>
  </si>
  <si>
    <t xml:space="preserve">124 Technologie podnoszące jakość, trwałość, funkcjonalność i bezpieczeństwo produktów pochodzenia roślinnego i zwierzęcego
</t>
  </si>
  <si>
    <t>125 Zrównoważona produkcja, przetwórstwo i przechowalnictwo</t>
  </si>
  <si>
    <t xml:space="preserve">126 Innowacyjne systemy i oprogramowanie oraz inteligentne metody i narzędzia zarządzania i monitorowania przebiegu procesu produkcji oraz oceny jakości surowców i produktów gotowych                                                                                                                                                                                                                                                                                                                                                                                                                                                
</t>
  </si>
  <si>
    <t>127 Rozwijanie narzędzi i nowoczesnych technik badawczych oraz markerów jakości żywności</t>
  </si>
  <si>
    <t xml:space="preserve">128 Innowacyjne systemy, układy, sensory i detektory elektroniczne i fotoniczne do zastosowań rolno-spożywczych </t>
  </si>
  <si>
    <t xml:space="preserve">129 Technologie cyfrowe, w tym rozwiązania informatyczne służące do gromadzenia i analizy danych, wspomagających procesy produkcyjne w sektorze rolno-spożywczym
</t>
  </si>
  <si>
    <t>130 Technologie w zakresie transportu i przechowywania żywności</t>
  </si>
  <si>
    <t>131 Innowacyjne modele marketingowe w promocji żywności wysokiej jakości</t>
  </si>
  <si>
    <t>II. ZIELONA GOSPODARKA</t>
  </si>
  <si>
    <t xml:space="preserve">211 Efektywne zarządzanie zasobami obejmujące ich przetwarzanie, produkcję, sprzedaż, użytkowanie i zagospodarowanie odpadów
</t>
  </si>
  <si>
    <t>212 Wykorzystywanie biomasy do produkcji materiałów zastępujących inne nieodnawialne surowce</t>
  </si>
  <si>
    <t>213 Obniżanie emisyjności przemysłu</t>
  </si>
  <si>
    <t>214 Technologie i systemy przeciwdziałające zagrożeniom środowiskowym oraz monitoring poziomu zanieczyszczeń</t>
  </si>
  <si>
    <t xml:space="preserve">215 Biodegradowalność surowców oraz optymalizacja zagospodarowania odpadów poprodukcyjnych (technologie, procesy, produkty)
</t>
  </si>
  <si>
    <t>216 Zero waste food</t>
  </si>
  <si>
    <t>217 Biotechnologie w inżynierii i ochronie środowiska</t>
  </si>
  <si>
    <t>218 Innowacyjne systemy, układy, sensory i detektory elektroniczne i fotoniczne do zastosowań w ochronie środowiska</t>
  </si>
  <si>
    <t>219 Metody ochrony i rekultywacji gleb oraz oczyszczanie ścieków</t>
  </si>
  <si>
    <t>220 Oszczędna i efektywna gospodarka wodna</t>
  </si>
  <si>
    <t>221 Czyste technologie węglowe</t>
  </si>
  <si>
    <t xml:space="preserve">222 Substancje bioaktywne przeznaczone do wytwarzania środków ochrony roślin, nawozów i leków, w tym leków weterynaryjnych 
</t>
  </si>
  <si>
    <t>223 (Bio)polimery i (bio)tworzywa</t>
  </si>
  <si>
    <t>231 Zwiększenie wykorzystania odnawialnych źródeł energii</t>
  </si>
  <si>
    <t>232 Energia z odpadów i paliw alternatywnych</t>
  </si>
  <si>
    <t>233 Poprawa efektywności konwersji energii</t>
  </si>
  <si>
    <t xml:space="preserve">234 Innowacyjne systemy wytwarzania, zarządzania, przesyłu, dystrybucji energii
</t>
  </si>
  <si>
    <t>235 Inteligentne rozwiązania w sieciach elektroenergetycznych</t>
  </si>
  <si>
    <t>236 Metody i technologie magazynowania energii</t>
  </si>
  <si>
    <t>237 Smart mettering i inteligentne liczniki energii</t>
  </si>
  <si>
    <t>238 Nowoczesne systemy ciepłownicze i chłodnicze</t>
  </si>
  <si>
    <t>239 Systemy izolacyjne sprzyjające energooszczędności</t>
  </si>
  <si>
    <t>240 Systemy dystrybucji energii w budynkach</t>
  </si>
  <si>
    <t>241 Inteligentne, energooszczędne systemy oświetleniowe</t>
  </si>
  <si>
    <t>242 Rozwój infrastruktury sprzyjającej elektromobilności</t>
  </si>
  <si>
    <t>III. ZDROWE SPOŁECZEŃSTWO</t>
  </si>
  <si>
    <t>311 Promocja zdrowego stylu życia, w tym rozwój branży wellness</t>
  </si>
  <si>
    <t>312 Profilaktyka chorób cywilizacyjnych i przeciwdziałanie zagrożeniom epidemiologicznym, w tym nowe innowacyjne metody leczenia i profilaktyki</t>
  </si>
  <si>
    <t>313 Turystyka, w tym turystyka zdrowotna i prozdrowotna</t>
  </si>
  <si>
    <t xml:space="preserve">314 Wykorzystanie zasobów (walorów) naturalnych regionu w funkcji uzdrowiskowej
</t>
  </si>
  <si>
    <t>315 Rozwój usług i produktów skierowanych do osób starszych, z niepełnosprawnościami, sprzyjających utrzymaniu ich samodzielności i aktywności</t>
  </si>
  <si>
    <t>316 Nowe leki, innowacyjne suplementy diety, żywność funkcjonalna i środki spożywcze specjalnego przeznaczenia żywieniowego</t>
  </si>
  <si>
    <t>317 Innowacyjne kosmetyki</t>
  </si>
  <si>
    <t>318 Innowacyjne substancje biologicznie czynne jako potencjalne leki nowej generacji</t>
  </si>
  <si>
    <t>321 Diagnostyka i terapia genowa</t>
  </si>
  <si>
    <t>322 Medycyna spersonalizowana</t>
  </si>
  <si>
    <t>323 Zintegrowana opieka medyczna</t>
  </si>
  <si>
    <t>324 Chirurgia minimalnie inwazyjna</t>
  </si>
  <si>
    <t>325 Medycyna regeneracyjna i inżynieria tkankowa</t>
  </si>
  <si>
    <t>326 Medycyna translacyjna</t>
  </si>
  <si>
    <t>331 Teleopieka i telemedycyna</t>
  </si>
  <si>
    <t>332 Nowoczesne technologie materiałowe i materiały w medycynie i rehabilitacji</t>
  </si>
  <si>
    <t>333 Informatyczne narzędzia medyczne do gromadzenia i analizy danych medycznych w celach diagnostycznych, terapeutycznych i rehabilitacyjnych</t>
  </si>
  <si>
    <t>334 Innowacyjne systemy, układy, sensory i detektory elektroniczne i fotoniczne do zastosowań medycznych</t>
  </si>
  <si>
    <t>335 Biosensory</t>
  </si>
  <si>
    <t>336 Algorytmy sztucznej inteligencji do zastosowania medycznego</t>
  </si>
  <si>
    <t>337 Robotyka medyczna</t>
  </si>
  <si>
    <t>338 Rzeczywistość wirtualna i technologie symulacyjne w medycynie</t>
  </si>
  <si>
    <t>IV. CYFROWE SPOŁECZEŃSTWO</t>
  </si>
  <si>
    <t>411 Gromadzenie i przechowywanie danych, dygitalizaja zasobów, chmury</t>
  </si>
  <si>
    <t>412 Aplikacje i analizy potencjału rynku</t>
  </si>
  <si>
    <t>413 Projektowanie, zarządzanie, optymalizacja i sterowanie procesami produkcyjnymi</t>
  </si>
  <si>
    <t>414 Technologie i systemy służące świadczeniu usług dla biznesu</t>
  </si>
  <si>
    <t>415 Technologie i inteligentne systemy telekomunikacyjne i teleinformatyczne, w tym internet rzeczy</t>
  </si>
  <si>
    <t>416 Systemy służące sprzedaży oraz obsłudze klienta, platformy e-zakupowe, telemarketing</t>
  </si>
  <si>
    <t>417 Systemy i usługi płatnicze i finansowe (e-commerce)</t>
  </si>
  <si>
    <t>421 Systemy wykorzystywane w transporcie, w tym systemy sterowania ruchem</t>
  </si>
  <si>
    <t>422 Inteligentne bezzałogowe statki latające</t>
  </si>
  <si>
    <t>423 Systemy i urządzenia sterowane numerycznie</t>
  </si>
  <si>
    <t>431 Bezpieczeństwo i systemy ochrony cyberprzestrzeni</t>
  </si>
  <si>
    <t>432 Cyberbezpieczeństwo systemów energetycznych</t>
  </si>
  <si>
    <t>433 Systemy przewidywania i zapobiegania awariom</t>
  </si>
  <si>
    <t>434 Przestrzenne systemy nawigacje i monitorowania, w tym rozwiązania stosowane w obiektach zamkniętych</t>
  </si>
  <si>
    <t>435 Zintegrowane systemy zarządzania budynkami</t>
  </si>
  <si>
    <t>436 Systemy bezinwazyjnego pomiaru i detekcji</t>
  </si>
  <si>
    <t>437 Projektowanie, w tym projektowanie wnętrz i zabudowy</t>
  </si>
  <si>
    <t>438 Rzeczywistość wirtualna i technologie symulacyjne</t>
  </si>
  <si>
    <t>441 Wykorzystanie TIK na rzecz rozwoju edukacji w obszarze umiejętności cyfrowych w celu stworzenia warunków do edukacji zdalnej (na odległość)</t>
  </si>
  <si>
    <t>442 Innowacyjne produkty i technologie stosowane w upowszechnianiu kultury i dziedzictwa narodowego oraz zabezpieczaniu zbiorów i ich konserwacji</t>
  </si>
  <si>
    <t>443 Innowacyjne produkty i technologie stosowane w sporcie, rozrywce, reklamie i multimediach</t>
  </si>
  <si>
    <t>444 Rozwój oprogramowania i technologii związanych ze sztuczną inteligencją i uczeniem maszynowym</t>
  </si>
  <si>
    <t>V. TECHNOLOGIE MATERIAŁOWE, PROCESY PRODUKCYJNE I LOGISTYCZNE</t>
  </si>
  <si>
    <t>511 Materiały o podwyższonych parametrach konstrukcyjnych i izolacyjnych, trwałości oraz charakteryzujące się wysoką odpornością na zużycie i czynniki degradujące</t>
  </si>
  <si>
    <t>512 Niskoodpadowe technologie i linie produkcyjne wykorzystywane w procesach produkcyjnych</t>
  </si>
  <si>
    <t>513 Innowacyjne maszyny i urządzenia zmniejszające energochłonność i pracochłonność  produkcji oraz zwiększające bezpieczeństwo pracy</t>
  </si>
  <si>
    <t>514 Technologie i linie produkcyjne do wytwarzania materiałów i wyrobów z zastosowaniem surowców towarzyszących, produktów ubocznych i odpadów</t>
  </si>
  <si>
    <t>515 Nowoczesne technologie i materiały dla sektora lotniczego</t>
  </si>
  <si>
    <t>516 Inżynieria mechaniczna w zakresie nowoczesnych metod wytwarzania</t>
  </si>
  <si>
    <t xml:space="preserve">517 Innowacyjne metody i narzędzia stosowane do oceny jakości wykonanych produktów
</t>
  </si>
  <si>
    <t>521 Nowoczesne technologie budowy dróg i mostów</t>
  </si>
  <si>
    <t>522 Innowacyjne konstrukcje nośne z zastosowaniem nowoczesnych materiałów konstrukcyjnych, w tym kompozytów</t>
  </si>
  <si>
    <t>523 Technologie i systemy sprzyjające racjonalnemu wykorzystaniu ciepła i wody w procesach produkcyjnych</t>
  </si>
  <si>
    <t>524 Ponowne wykorzystanie materiałów oraz elementów budowlanych (recykling w budoownictwie)</t>
  </si>
  <si>
    <t xml:space="preserve">531 Innowacyjne pokrycia dachowe oraz zawansowane technologicznie okna i drzwi
</t>
  </si>
  <si>
    <t>532 Innowacyjne systemy, układy, sensory i detektory elektroniczne i fotoniczne do  zastosowań w procesach produkcyjnych i logistycznych, energetyce i budownictwie</t>
  </si>
  <si>
    <t>533 Innowacyjne technologie VR do zastosowań w procesach produkcyjnych i budownictwie</t>
  </si>
  <si>
    <t>541 Automatyka przemysłowa i usługowa</t>
  </si>
  <si>
    <t xml:space="preserve">542 Inteligentne opakowania umożliwiające monitoring jakości i zawartości otoczenia
</t>
  </si>
  <si>
    <t>543 Inteligentne magazyny z wysoce zautomatyzowanymi procesami logistycznymi</t>
  </si>
  <si>
    <t>544 Nowoczesne opakowania, w tym biodegradowalne i wielokrotnego użytku</t>
  </si>
  <si>
    <t>545 Zarządzanie procesami technologicznymi i logistycznymi, w tym sterowanie łańcuchem dostaw</t>
  </si>
  <si>
    <t>546 Systemy i rozwiązania stosowane w usługach spedytorskich i dyspozytorskich</t>
  </si>
  <si>
    <t>KOSZTY B+R</t>
  </si>
  <si>
    <t>Personel Projektu</t>
  </si>
  <si>
    <t>Usługi zewnętrzne</t>
  </si>
  <si>
    <t>Amortyzacja</t>
  </si>
  <si>
    <t>Nieruchomości</t>
  </si>
  <si>
    <t>Dostawy (inne niż środki trwałe)</t>
  </si>
  <si>
    <t>Podatki i opłaty</t>
  </si>
  <si>
    <t>Komponent wdrożeniowy</t>
  </si>
  <si>
    <t>Prace przedwdrożeniowe</t>
  </si>
  <si>
    <t>Wdrożenie</t>
  </si>
  <si>
    <t>Roboty budowlane</t>
  </si>
  <si>
    <t>Środki trwałe</t>
  </si>
  <si>
    <t>Wartości niematerialne i prawne</t>
  </si>
  <si>
    <t>RSI</t>
  </si>
  <si>
    <t>Komplementarność</t>
  </si>
  <si>
    <t>Personel Projektu (tylko komponent B+R)</t>
  </si>
  <si>
    <t>Amortyzacja (tylko komponent B+R)</t>
  </si>
  <si>
    <t>Dostawy (inne niż środki trwałe) (tylko komponent B+R)</t>
  </si>
  <si>
    <t>Nieruchomości (nie dotyczy prac przedwdrożeniowych)</t>
  </si>
  <si>
    <t>Usługi zewnętrzne (nie dotyczy wdrożenia)</t>
  </si>
  <si>
    <t>Roboty budowlane (tylko wdrożenie)</t>
  </si>
  <si>
    <t>Wartości niematerialne i prawne (tylko wdrożenie)</t>
  </si>
  <si>
    <t>Wspólny</t>
  </si>
  <si>
    <t>Zadania</t>
  </si>
  <si>
    <t>16.</t>
  </si>
  <si>
    <t>17.</t>
  </si>
  <si>
    <t>18.</t>
  </si>
  <si>
    <t>20.</t>
  </si>
  <si>
    <t>21.</t>
  </si>
  <si>
    <t>Nazwa zadania</t>
  </si>
  <si>
    <t>Badania przemysłowe</t>
  </si>
  <si>
    <t>Eksperymentalne prace rozwojowe</t>
  </si>
  <si>
    <t>W wierszach poniżej należy określić jednostkę miary danego kosztu: sztuka, komplet, zestaw, roboczogodzina, miesiąc itp.  itp. W przypadku gdy dla danego kosztu przyjęto jednostkę miary: komplet, zestaw wówczas w kolumnie „Opis i uzasadnienie kosztów” należy opisać elementy składowe zestawu/kompletu z podaniem ilości i jednostki miary tych elementów.</t>
  </si>
  <si>
    <t>W wierszach poniżej należy wpisać nazwy kosztów zgodne z nazwami wskazanymi we wniosku o dofinansowanie w systemie WOD2021 w sekcji "Budżet projektu". Kosztów dotyczących zadania „Koszty pośrednie” nie należy opisywać w niniejszej tabeli, natomiast  wnioskodawca musi w arkuszu „Oświadczenia”  zadeklarować, że w ramach kosztów pośrednich zostaną ujęte wyłącznie koszty wskazane w pkt.5.4.1.6. Regulaminu wyboru projektów i koszty te nie powielają się z kosztami wskazanymi w ramach innych kategorii kosztów projektu.</t>
  </si>
  <si>
    <t>W wierszach poniżej dla danego kosztu należy wskazać wartość liczbową w odniesieniu do jednostki miary, podanej w kolumnie "Jednostka miary".</t>
  </si>
  <si>
    <r>
      <rPr>
        <sz val="12"/>
        <rFont val="Arial"/>
        <family val="2"/>
        <charset val="238"/>
      </rPr>
      <t>W wierszach poniżej należy przedstawić sposób przeprowadzenia rozeznania rynku oraz wskazać źródło danych, na podstawie których oszacowano kwoty poszczególnych wydatków. Należy wskazać podmiot/podmioty, które w swojej ofercie sprzedaży posiadają środki trwałe/wartości niematerialne i prawne/</t>
    </r>
    <r>
      <rPr>
        <sz val="12"/>
        <color rgb="FFFF0000"/>
        <rFont val="Arial"/>
        <family val="2"/>
        <charset val="238"/>
      </rPr>
      <t>usługi oraz inne zasoby</t>
    </r>
    <r>
      <rPr>
        <sz val="12"/>
        <rFont val="Arial"/>
        <family val="2"/>
        <charset val="238"/>
      </rPr>
      <t xml:space="preserve"> opisane w projekcie oraz wskazać  jaka jest cena tych wydatków w ofercie sprzedaży wskazanego podmiotu/podmiotów. W celu potwierdzenia, że oszacowane przez Wnioskodawcę ceny nabycia wszystkich kosztów  stanowią  ceny rynkowe Wnioskodawca może dodatkowo przedłożyć dodatkowe dokumenty np. pozyskane przez Wnioskodawcę oferty cenowe producentów/sprzedawców, ogólnodostępne cenniki sprzedaży podmiotów oferujących dane urządzenie/wartości niematerialne i prawne/</t>
    </r>
    <r>
      <rPr>
        <sz val="12"/>
        <color rgb="FFFF0000"/>
        <rFont val="Arial"/>
        <family val="2"/>
        <charset val="238"/>
      </rPr>
      <t>usługi/inne zasoby</t>
    </r>
    <r>
      <rPr>
        <sz val="12"/>
        <rFont val="Arial"/>
        <family val="2"/>
        <charset val="238"/>
      </rPr>
      <t xml:space="preserve"> lub inne dodatkowe dokumenty. </t>
    </r>
    <r>
      <rPr>
        <sz val="12"/>
        <color theme="1"/>
        <rFont val="Arial"/>
        <family val="2"/>
        <charset val="238"/>
      </rPr>
      <t xml:space="preserve">
</t>
    </r>
  </si>
  <si>
    <t>W wierszach poniżej należy szczegółowo opisać dany koszt.  Opis musi być szczegółowy i precyzyjny, pozwalający na jednoznaczne zidentyfikowanie, co jest przedmiotem danego wydatku. Należy uzasadnić konieczność ponoszenia ww. kosztu na potrzeby realizacji projektu oraz opisać metodologię określenia wysokości danego kosztu. Szczegółowe wyjaśnienia dotyczące sposobu opisu kosztów  w ramach poszczególnych  kategorii kosztowych znajdują się  w wierszu powyżej (wiersz nr 2 w niniejszym arkuszu, aby zobaczyć pełną treść wiersza należy go rozszerzyć).</t>
  </si>
  <si>
    <t>W wierszach poniżej dla każdego wskazanego kosztu z kolumny "Nazwa kosztu" należy wskazać nazwę zadania (zgodnie z WOD2021 w sekcji "Budżet projektu"). Należy z rozwijanej listy wybrać nazwę zadania określającą etap realizacji projektu (zgodnie z zapisami Regulaminu wyboru projektów  Rozdz. 4.3), tj:  badania przemysłowe (jeśli dotyczy), eksperymentalne prace rozwojowe, prace przedwdrożeniowe (jeśli dotyczy) i prace wdrożeniowe. Zadania „Koszty pośrednie” nie należy wskazywać w niniejszej tabeli.</t>
  </si>
  <si>
    <t>Data sporządzania dokumentu</t>
  </si>
  <si>
    <t xml:space="preserve">W polu poniżej należy wskazać kod pocztowy miejscowości </t>
  </si>
  <si>
    <t>22.</t>
  </si>
  <si>
    <t>Wydatki kwalifikowalne w zadaniu</t>
  </si>
  <si>
    <t xml:space="preserve">Dofinansowanie </t>
  </si>
  <si>
    <t>Zadanie w komponencie B+R</t>
  </si>
  <si>
    <t>Razem</t>
  </si>
  <si>
    <t>23.</t>
  </si>
  <si>
    <t>Opis kosztów pośrednich ponoszonych w ramach komponentu B+R</t>
  </si>
  <si>
    <t>24.</t>
  </si>
  <si>
    <t>25.</t>
  </si>
  <si>
    <t>Nazwa Działania</t>
  </si>
  <si>
    <t>Zgodnośc z zasadą równości mężczyzn i kobiet</t>
  </si>
  <si>
    <t>W wierszu poniżej należy opisać czy projekt ma pozytywny bądź neutralny wpływ na realizację zasad dostępności dla osób z niepełnosprawnościami zgodnie z Wytycznymi dotyczącymi realizacji zasad równościowych w ramach funduszy unijnych na lata 2021-2027, w tym czy realizacja projektu uwzględnia działania zgodne z koncepcją uniwersalnego projektowania. Należy szczegółowo opisać, które rozwiązania zastosowane w projekcie mają pozytywny wpływ na realizację zasad dostępności i wyjaśnić dlaczego lub wskazać że projekt w tym zakresie jest neutralny i wyjaśnić dlaczego. Ponadto należy szczegółowo opisać w jakim zakresie w projekcie ma zastosowanie uniwersalne projektowanie i w jaki sposób przejawia się to w projekcie. W opisie należy się odwoływać do aspektów, które zostały szczegółowo opisane w Wytycznych dotyczących realizacji zasad równościowych w ramach funduszy unijnych na lata 2021-2027, w tym do standardów dostępności.</t>
  </si>
  <si>
    <t>W wierszu poniżej należy opisać czy projekt jest zgodny z Konwencją o Prawach Osób Niepełnosprawnych, w zakresie odnoszącym się do sposobu realizacji, zakresu projektu i wnioskodawcy. Należy wskazać z jakimi aspektami Konwencji o Prawach Osób Niepełnosprawnych projekt jest zgodny i w jaki sposób przejawia się ww. zgodność w projekcie. Zgodność projektu z Konwencją o Prawach Osób Niepełnosprawnych należy rozumieć jako brak sprzeczności pomiędzy zapisami projektu a wymogami tego dokumentu lub stwierdzenie, że te wymagania są neutralne wobec zakresu i zawartości projektu.</t>
  </si>
  <si>
    <t>Zgodnośc z zasadami niedyskryminacji</t>
  </si>
  <si>
    <t>Zgodnie z art. 17 ust. 1 lit. e) rozporządzenia o taksonomii, jeżeli projekt prowadzi do znaczącego wzrostu emisji zanieczyszczeń do powietrza, wody lub ziemi w porównaniu z sytuacją sprzed rozpoczęcia realizacji projektu to wpływa znacząco na środowisko i jest niezgodny z zasadą DNSH.
W przypadku odpowiedzi "NIE" należy w polu opisowym wykazać aspekty projektu, które wpływają na brak zwiększenia poziomu emisji zanieczyszczeń, w tym np. działania dążące do poprawy jakości powietrza, wody lub gleby na obszarach, na których prowadzona jest dana działalność gospodarcza, przy jednoczesnym minimalizowaniu i zapobieganiu wszelkich niekorzystnych skutków lub zagrożeń dla zdrowia ludzi dla środowiska wynikających z produkcji, stosowania lub unieszkodliwiania chemikaliów lub minimalizowania takich niekorzystnych skutków. 
Dodatkowo w przypadku, gdy działalność wnioskodawcy ma wpływ na środowisko należy dodatkowo opisać w jaki sposób w projekcie została uwzględniona zasada "zanieczyszczający płaci", według której sprawcy szkód w środowisku powinni ponosić pełne koszty tych działań, które są niezbędne dla usunięcia zanieczyszczenia lub koszty równoważnych działań umożliwiających osiągnięcie celów ochrony środowiska.
W przypadku udzielania odpowiedzi "TAK" projekt nie może kwalifikować się do wsparcia.</t>
  </si>
  <si>
    <t>Zgodnie z art. 17 ust. 1 lit. d) rozporządzenia o taksonomii, jeżeli projekt prowadzi do znacznego zwiększenia wytwarzania, spalania lub unieszkodliwiania odpadów (z wyjątkiem spalania odpadów niebezpiecznych nienadających się do recyklingu) lub doprowadzi do znaczącego braku efektywności w wykorzystywaniu materiałów lub w bezpośrednim lub pośrednim wykorzystywaniu zasobów naturalnych, takich jak nieodnawialne źródła energii, surowce, woda i grunty, na co najmniej jednym z etapów cyklu życia produktów, w tym pod względem trwałości produktów, a także możliwości ich naprawy, ulepszenia, ponownego użycia lub recyklingu lub długotrwałego składowania odpadów, prowadzącego do wyrządzenia poważnych i długoterminowych szkód dla środowiska to wpływa znacząco na środowisko i jest niezgodny z zasadą DNSH.
W przypadku wybrania odpowiedzi "NIE" należy opisać, w jaki sposób realizacja projektu wpływa na zapobieganie powstawaniu odpadów oraz ich ponowne użycie i recykling, np. czy została uwzględniona hierarchia sposobów postępowania z odpadami (od zapobiegania powstawaniu odpadów, poprzez selektywne zbieranie, przygotowanie do ponownego użytku, recykling, inne procesy odzysku do unieszkodliwiania). W przypadku udzielania odpowiedzi "TAK" projekt nie może kwalifikować się do wsparcia.</t>
  </si>
  <si>
    <r>
      <t xml:space="preserve">Zgodnie z art. 17 ust. 1 lit. b) rozporządzenia o taksonomii, jeżeli działalność prowadzi do nasilenia niekorzystnych skutków obecnych i oczekiwanych, dla przyszłych warunków klimatycznych, wywieranych na tę działalność lub na ludzi, przyrodę lub aktywa to wpływa znacząco na środowisko i jest niezgodny z zasadą DNSH.
W przypadku wskazania odpowiedzi "NIE" należy opisać w poniższym polu:
- w jaki sposób uwzględniono zagrożenia związane ze zmianami klimatu (np. obciążenia śniegiem, wiatrem, różnicy temperatur i odziaływania np. fali upałów, zagrożenia powodziowego, suszy), 
- w jaki sposób uwzględniono kwestie dotyczące przystosowania się do zmian klimatu i ich łagodzenia oraz odporności na klęski żywiołowe,
- czy w trakcie przygotowywania projektu przeprowadzono ocenę zagrożeń wynikających ze zmian klimatycznych lub kontrolę podatności (ocenę ryzyka związanego prognozowanymi zmianami klimat lub analizę podatności),
- w jaki sposób projekt odnosi się do strategii krajowej lub regionalnej w zakresie przystosowania się do zmian klimatu,
- czy projekt w połączeniu ze zmianami klimatu będzie miał jakikolwiek pozytywny lub negatywny wpływ na otoczenie,
- czy zmiany klimatu wpłynęły na wybór lokalizacji projektu.
</t>
    </r>
    <r>
      <rPr>
        <sz val="12"/>
        <rFont val="Arial"/>
        <family val="2"/>
        <charset val="238"/>
      </rPr>
      <t>W przypadku udzielania odpowiedzi "TAK" projekt nie może kwalifikować się do wsparcia.</t>
    </r>
  </si>
  <si>
    <t>Zgodnie z art. 17 ust. 1 lit. a) rozporządzenia o taksonomii, jeżeli projekt prowadzi do znacznych emisji gazów cieplarnianych to wyrządza poważne szkody dla środowiska i jest niezgodny z zasadą DNSH. W przypadku wskazania odpowiedzi "NIE" należy opisać w poniższym polu, w jaki sposób realizacja projektu przyczynia się do realizacji celów polityki ochrony środowiska oraz w jaki sposób wpisuje się w cele klimatyczne określone w Strategii Europejski Zielony Ład, Prawie Klimatycznym, Pakiecie energetyczno - klimatycznym, Krajowym Planie na Rzecz Energii i Klimatu na lata 2021-2030, w cel dążenia do neutralności klimatycznej do roku 2050. W przypadku udzielania odpowiedzi TAK projekt nie może kwalifikować się do wsparcia.</t>
  </si>
  <si>
    <t>19.</t>
  </si>
  <si>
    <t xml:space="preserve">Środowisko </t>
  </si>
  <si>
    <t>BADANIA I INNOWACJE W SEKTORZE PRZEDSIĘBIORSTW</t>
  </si>
  <si>
    <t>Klauzula informacyjna Lubelskiej Agencji Wspierania Przedsiębiorczości w Lublinie (LAWP):Zgodnie z art. 47 ust. 1 pkt 2) ustawy z dnia 28 kwietnia 2022 r. o zasadach realizacji zadań finansowanych ze środków europejskich  w perspektywie finansowej 2021–2027 (ustawa wdrożeniowa) LAWP informuje, iż może wymagać od wnioskodawców oświadczeń na potwierdzenie faktów lub stanu prawnego, niezbędnych do oceny projektu lub objęcia go dofinansowanie.
Ponadto, zgodnie z art. 47 ust. 2 ustawy wdrożeniowej, oświadczenia o których mowa powyżej, są składane pod rygorem odpowiedzialności karnej za składanie fałszywych oświadczeń.</t>
  </si>
  <si>
    <r>
      <t xml:space="preserve">Należy uzupełnić poniższą specyfikację, wykazując wszystkie koszty z "Budżetu projektu" określonego we wniosku w WOD2021. Wszytkie nazwy i zadania muszą być spójne z danymi w WOD2021 w "Budżecie projektu". W tabeli istnieje możliwość dodawania wierszy, przy czym należy zwrócić uwagę, aby wiersze były wstawiane w tabeli, a nie pod nią.
Instrukcja wypełniania kolumny "Opis uzasadnienie i kosztów ".
Dla zadań „badania przemysłowe” i „eksperymentalne prace rozwojowe” kwalifikowalne są koszty z poniższych kategorii kosztowych:
Kategoria kosztowa „Personel projektu” 
</t>
    </r>
    <r>
      <rPr>
        <sz val="12"/>
        <rFont val="Arial"/>
        <family val="2"/>
        <charset val="238"/>
      </rPr>
      <t xml:space="preserve">Opis kosztów z tej kategorii powinien zawierać:
•	imię i nazwisko pracownika, stanowisko pracy, posiadane przez nią wykształcenie i doświadczenie oraz planowany zakres obowiązków w projekcie w przypadku gdy planowane jest zaangażowanie do realizacji  projektu osoby z dotychczasowej kadry lub planowane jest w projekcie zaangażowanie w zespole badawczym dodatkowej osoby spoza kadry wnioskodawcy, będącej specjalistą z określonej dziedziny nauki i pracującej na stanowisku naukowym lub naukowo-dydaktycznym na uczelni lub w instytucie badawczym;
•	wymagane minimalne wykształcenie i doświadczenie niezbędne na danym stanowisku pracy oraz planowany zakres obowiązków w projekcie jeżeli do projektu wnioskodawca planuje zaangażować nowy personel spoza dotychczasowej kadry;
•	dla każdego stanowiska pracy należy wskazać czy Wnioskodawca zatrudnia już pracowników na analogicznych stanowiskach lub na stanowiskach wymagających analogicznych kwalifikacji, a jeśli tak to jaka jest dotychczasowa maksymalna wysokość wynagrodzenia brutto brutto na analogicznym stanowisku. Należy pamiętać, że koszt wynagrodzenia personelu projektu nie może przekroczyć kwoty wynagrodzenia pracowników Wnioskodawcy na analogicznych stanowiskach lub na stanowiskach wymagających analogicznych kwalifikacji;
•	dla każdej angażowanej osoby należy wskazać formę zaangażowania (umowa o pracę, umowa o dzieło, umowa zlecenie, oddelegowanie, zaangażowanie wspólników itd.) oraz liczbę godzin pracy w ciągu dnia, liczbę dni pracy w ciągu miesiąca oraz liczbę miesięcy przez które wnioskodawca/partner będzie angażował poszczególne osoby. W przypadku innej formy zaangażowania niż umowa o pracę wynagrodzenie należy wyliczyć proporcjonalnie do maksymalnego miesięcznego wynagrodzenia na danym stanowisku (w oparciu o stosunek pracy na pełny etat), uwzględniając faktyczną ilość przepracowanych godzin na rzecz realizacji projektu (zgodnie z wytycznymi pkt. 5.4.1.1 Regulaminu wyboru projektów) i w niniejszym punkcie należy przedstawić metodologię wyliczenia tego kosztu. </t>
    </r>
    <r>
      <rPr>
        <b/>
        <sz val="12"/>
        <rFont val="Arial"/>
        <family val="2"/>
        <charset val="238"/>
      </rPr>
      <t xml:space="preserve">
Kategoria kosztowa „Usługi zewnętrze” 
O</t>
    </r>
    <r>
      <rPr>
        <sz val="12"/>
        <rFont val="Arial"/>
        <family val="2"/>
        <charset val="238"/>
      </rPr>
      <t xml:space="preserve">pis kosztów z tej kategorii powinien zawierać charakterystykę zakresu planowanej usługi wraz z uzasadnieniem konieczności jej zakupu do osiągnięcia celów projektu.
W przypadku kosztu zakupu ekspertyz/analiz/badan oraz usług doradczych w zadania badania przemysłowe i eksperymentalne prace rozwojowe należy wskazać nazwę podmiotu od którego wnioskodawca zamierza zakupić daną usługę. Zakup ekspertyz/analiz/badań oraz usług doradczych możliwy jest wyłącznie od organizacji badawczej. 
W przypadku zakupu usług doradczych należy podać ilość roboczogodzin, przeznaczonych na wykonanie danej usługi doradczej oraz cenę jednostkową roboczogodziny. 
W przypadku kosztów wynajmu/leasingu aparatury B+R w ramach komponentu B+R, należy  wskazać rodzaj odpłatnie użytkowanej aparatury i jej przeznaczenie w projekcie, uzasadnić konieczność ponoszenia ww. kosztu oraz wykazać okres, w jakim dana aparatura będzie wykorzystywane na potrzeby realizowanego projektu. Należy wskazać planowaną datę (RRRR-MM-DD) rozpoczęcia użytkowania tej aparatury. Należy ponadto wskazać czy aparatura będzie przez wnioskodawcę użytkowana na miejscu (w lokalizacji podmiotu użyczającego) czy w innej lokalizacji.
</t>
    </r>
    <r>
      <rPr>
        <b/>
        <sz val="12"/>
        <rFont val="Arial"/>
        <family val="2"/>
        <charset val="238"/>
      </rPr>
      <t xml:space="preserve">Kategoria kosztowa „Amortyzacja” 
</t>
    </r>
    <r>
      <rPr>
        <sz val="12"/>
        <rFont val="Arial"/>
        <family val="2"/>
        <charset val="238"/>
      </rPr>
      <t xml:space="preserve">Opis kosztów z tej kategorii powinien zawierać uzasadnienie konieczność ponoszenia ww. kosztu, zakres oraz okres, w jakim dany budynek/aparatura B+R/wartości niematerialne i prawnej będą wykorzystywane na potrzeby realizacji komponentu B+R w projekcie oraz danego zadania oraz opis metodologii wyliczenia danego kosztu.   
Należy podać:
•	szacowaną wartość początkową netto budynku/aparatury B+R/wartości niematerialnej i prawnej (w przypadku, gdy wnioskodawcy/partnerowi, jako nabywcy przysługiwało prawo do obniżenia wartości podatku należnego o podatek naliczony albo zwrotu różnicy podatku) lub szacowaną wartość początkową brutto (w przypadku, gdy wnioskodawcy/partnerowi, jako nabywcy nie przysługiwało prawo do obniżenia wartości podatku należnego o podatek naliczony albo zwrotu różnicy podatku);
•	przyjęte/planowane do przyjęcia zasady amortyzacji,  wpisując okres amortyzacji (liczony od dnia przyjęcia do użytkowania do czasu zrównania sumy odpisów amortyzacyjnych z wartością początkową) lub roczną stawkę amortyzacyjną (określoną poprzez podzielenie 100% przez ilość lat użytkowania) i przyjętą metodę amortyzacji (w przypadku amortyzacji degresywnej należy dodatkowo podać podwyższony współczynnik użytkowania);
•	faktyczne wykorzystanie w ujęciu % danego zasobu do prowadzenia planowanych w ramach projektu prac B+R. W przypadku nieruchomości należy wskazać wielkość powierzchni użytkowej przeznaczonej wyłącznie na realizację projektu oraz należy określić udział procentowy faktycznie wykorzystywanej powierzchni na cele realizacji projektu w całkowitej powierzchni użytkowej danej nieruchomości;
•	dodatkowo należy wskazać grupę, podgrupę oraz rodzaj KŚT dla każdego amortyzowanego środka trwałego. 
Przedsiębiorca może określić indywidualne stawki amortyzacyjne dla wartości niematerialnych i prawnych, jednak przepisy prawa podatkowego określają minimalne okresy dokonywania odpisów dla wartości niematerialnych i prawnych. Są to:
•	24 miesiące dla licencji (sublicencji) na programy komputerowe i od praw autorskich;
•	24 miesiące na wyświetlanie filmów oraz na emisje programów radiowych i telewizyjnych;
•	36 miesięcy od poniesionych kosztów zakończonych prac rozwojowych;
•	60 miesięcy od pozostałych wartości niematerialnych i prawnych. 
</t>
    </r>
    <r>
      <rPr>
        <b/>
        <sz val="12"/>
        <rFont val="Arial"/>
        <family val="2"/>
        <charset val="238"/>
      </rPr>
      <t xml:space="preserve">Kategoria kosztowa „Nieruchomości” </t>
    </r>
    <r>
      <rPr>
        <sz val="12"/>
        <rFont val="Arial"/>
        <family val="2"/>
        <charset val="238"/>
      </rPr>
      <t xml:space="preserve">
W ramach zadań badania przemysłowe i eksperymentalne prace rozwojowe kosztem kwalifikowalna są jedynie raty czynszu dzierżawnego gruntów w celu realizacji badań, wyłącznie przez okres realizacji tych prac. Należy określić datę (RRRR-MM-DD) rozpoczęcia dzierżawy gruntów. Należy opisać wielkość powierzchni dzierżawionego gruntu oraz wskazać wielkość powierzchni użytkowej przeznaczonej wyłącznie na realizację projektu jak również określić udział procentowy faktycznie wykorzystywanej powierzchni na cele realizacji projektu w całkowitej powierzchni użytkowej danej nieruchomości. Dodatkowo należy podać wysokość raty czynszu dzierżawnego oraz określić faktyczny czas wykorzystywania danej nieruchomości (gruntu) przez okres realizacji projektu.
</t>
    </r>
    <r>
      <rPr>
        <b/>
        <sz val="12"/>
        <rFont val="Arial"/>
        <family val="2"/>
        <charset val="238"/>
      </rPr>
      <t xml:space="preserve">Kategoria kosztowa „Dostawy (inne niż środki trwałe)” </t>
    </r>
    <r>
      <rPr>
        <sz val="12"/>
        <rFont val="Arial"/>
        <family val="2"/>
        <charset val="238"/>
      </rPr>
      <t xml:space="preserve">
Opis kosztów z tej kategorii powinien zawierać:
charakterystykę rodzajową i ilościową surowców, półproduktów, odczynników, wyposażenia laboratoryjnego (sprzęt, który nie spełnia wymogu środka trwałego zgodnie z ustawą o rachunkowości), elementów służących do budowy i na stałe zainstalowanych w prototypie, instalacji pilotażowej lub demonstracyjnej wykorzystywanej bezpośrednio w związku z realizacją badań przemysłowych i/lub eksperymentalnych prac rozwojowych. O ile to możliwe należy podać ceny jednostkowe ww. kosztów. W przypadku kosztów dotyczących utrzymania linii technologicznych, instalacji doświadczalnych itp. należy wskazać jaki jest koszt utrzymania tych linii/instalacji podając dodatkowo w jakim okresie i w jakiej proporcji  opisane linie technologiczne/instalacje doświadczalne itp. są wykorzystywane do prac B+R (moduł B+R).
</t>
    </r>
    <r>
      <rPr>
        <b/>
        <sz val="12"/>
        <rFont val="Arial"/>
        <family val="2"/>
        <charset val="238"/>
      </rPr>
      <t>Kategoria kosztowa „Podatki i opłaty”</t>
    </r>
    <r>
      <rPr>
        <sz val="12"/>
        <rFont val="Arial"/>
        <family val="2"/>
        <charset val="238"/>
      </rPr>
      <t xml:space="preserve">
W ramach tej kategorii kosztów kwalifikowalne są wyłącznie opłaty związane z dopuszczeniem do badań, np. koszty uzyskania zgody, pozytywnej opinii lub pozwolenia (zezwolenia) właściwej komisji bioetycznej, etycznej lub właściwego organu na prowadzenie w ramach projektu badań.
Jeżeli w ramach projektu zaplanowano ponoszenie opłat związanych z dopuszczeniem do badań, wydania zgód, pozwoleń  wówczas należy wskazać nazwę organu wydającego dane pozwolenie/decyzję/opinię itd., czego to pozwolenie dotyczy oraz jakie opłaty wiążą się z wydaniem tych zgód/pozwoleń decyzji itd.
</t>
    </r>
    <r>
      <rPr>
        <b/>
        <sz val="12"/>
        <rFont val="Arial"/>
        <family val="2"/>
        <charset val="238"/>
      </rPr>
      <t xml:space="preserve">Dla zadania „komponent wdrożeniowy” kwalifikowalne są koszty z poniższych kategorii kosztowych:
Kategoria kosztowa „Usługi zewnętrze” 
</t>
    </r>
    <r>
      <rPr>
        <sz val="12"/>
        <rFont val="Arial"/>
        <family val="2"/>
        <charset val="238"/>
      </rPr>
      <t xml:space="preserve">Opis kosztów z tej kategorii powinien zawierać charakterystykę zakresu planowanej usługi wraz z uzasadnieniem konieczności jej zakupu do osiągnięcia celów projektu (wdrożenia wyników prac B+R).
Za koszty kwalifikowalne w zakresie usług zewnętrznych uznaje się: 
•	zlecenie opracowania dokumentacji wdrożeniowej, w tym analizę potencjału rynkowego i  wycenę praw własności przemysłowej;  
•	usługi rzecznika patentowego (koszty zakupu analiz/ekspertyz/badań, doradztwa). Koszty dotyczące usług rzecznika patentowego stanowią koszt kwalifikowalny wyłącznie, jeżeli w wyniku realizacji projektu zaplanowano dokonanie zgłoszenia patentowego;
•	koszt tłumaczenia dokumentów związanych ze zgłoszeniem patentowym (wyłącznie, jeżeli w wyniku realizacji projektu zaplanowano dokonanie zgłoszenia patentowego).
•	zlecenie przeprowadzenie dodatkowych testów laboratoryjnych lub dostosowania wyników prac B+R do potrzeb jego wdrożenia.
W przypadku zakupu usług doradczych należy podać ilość roboczogodzin, przeznaczonych na wykonanie danej usługi doradczej oraz cenę jednostkową roboczogodziny.
</t>
    </r>
    <r>
      <rPr>
        <b/>
        <sz val="12"/>
        <rFont val="Arial"/>
        <family val="2"/>
        <charset val="238"/>
      </rPr>
      <t>Kategoria kosztowa „Nieruchomości”</t>
    </r>
    <r>
      <rPr>
        <sz val="12"/>
        <rFont val="Arial"/>
        <family val="2"/>
        <charset val="238"/>
      </rPr>
      <t xml:space="preserve">
W ramach zadania „prace wdrożeniowe”  kwalifikowalne są koszty nabycia prawa użytkowania wieczystego gruntu lub nabycia gruntów oraz nabycia prawa własności nieruchomości zabudowanej, z wyłączeniem lokali mieszkalnych, jeżeli nieruchomości te są niezbędne do realizacji komponentu wdrożeniowego. Należy opisać czy nieruchomość została już zakupiona, a jeżeli tak  należy wskazać czy wnioskodawca poniósł już jakiekolwiek wydatki związane z zakupem nieruchomości (np. zaliczka, zakup gruntu) i  wskazać datę ich poniesienia. Należy opisać wielkość powierzchni nieruchomości oraz wskazać wielkość powierzchni użytkowej przeznaczonej wyłącznie na realizację projektu jak również określić udział procentowy faktycznie wykorzystywanej powierzchni na cele realizacji projektu w całkowitej powierzchni użytkowej danej nieruchomości. Należy wskazać całkowitą wartość nieruchomości (zgodnie z operatem szacunkowym) i opisać metodologię wyliczenia wartości kosztu kwalifikowalnego.
</t>
    </r>
    <r>
      <rPr>
        <b/>
        <sz val="12"/>
        <rFont val="Arial"/>
        <family val="2"/>
        <charset val="238"/>
      </rPr>
      <t xml:space="preserve">Kategoria kosztowa „Zakup środków trwałych ” </t>
    </r>
    <r>
      <rPr>
        <sz val="12"/>
        <rFont val="Arial"/>
        <family val="2"/>
        <charset val="238"/>
      </rPr>
      <t xml:space="preserve">
Nie należy w ramach kosztu wykazywać dwóch rodzajowo różnych kosztów np. komputer i oprogramowanie, chyba że na fakturze zakupowej będą wykazane jako komplet. Opis kosztów z tej kategorii powinien zawierać informację czy dany koszt dotyczy zakupu nowego czy używanego środka trwałego. Dodatkowo, w przypadku gdy w projekcie przewidziano kilka lokalizacji, w ww. kolumnie należy wskazać docelowe miejsce, w którym zostanie zlokalizowany dany środek trwały, wartość niematerialna i prawna itd. Ponadto w przypadku zakupu środków transportu należy podać symbol KŚT danego środka transportu. 
Jeżeli to możliwe należy podać szczegółowe parametry techniczne/charakterystyczne danej pozycji kosztowej, tak aby możliwa była ocena czy wskazana przez wnioskodawcę cena jej nabycia faktycznie stanowi jej cenę rynkową biorąc pod uwagę określone przez wnioskodawcę parametry. 
</t>
    </r>
    <r>
      <rPr>
        <b/>
        <sz val="12"/>
        <rFont val="Arial"/>
        <family val="2"/>
        <charset val="238"/>
      </rPr>
      <t>Kategoria kosztowa „Zakup wartości niematerialnych i prawnych ”</t>
    </r>
    <r>
      <rPr>
        <sz val="12"/>
        <rFont val="Arial"/>
        <family val="2"/>
        <charset val="238"/>
      </rPr>
      <t xml:space="preserve"> 
Jeżeli to możliwe należy podać szczegółowe parametry techniczne/charakterystyczne danej pozycji kosztowej, tak aby możliwa była ocena czy wskazana przez wnioskodawcę cena jej nabycia faktycznie stanowi jej cenę rynkową biorąc pod uwagę określone przez wnioskodawcę parametry.
W przypadku gdy w projekcie przewidziano kilka lokalizacji, w ww. kolumnie należy wskazać docelowe miejsce, w którym zostanie zainstalowana/wykorzystywana  wartość niematerialna i prawna. 
</t>
    </r>
    <r>
      <rPr>
        <b/>
        <sz val="12"/>
        <rFont val="Arial"/>
        <family val="2"/>
        <charset val="238"/>
      </rPr>
      <t xml:space="preserve">Kategoria kosztowa „Roboty budowlane ” </t>
    </r>
    <r>
      <rPr>
        <sz val="12"/>
        <rFont val="Arial"/>
        <family val="2"/>
        <charset val="238"/>
      </rPr>
      <t xml:space="preserve">
W przypadku gdy wnioskodawca dołącza do wniosku o dofinansowanie jako dodatkowy załącznik kosztorys budowlany lub kalkulacja kosztów materiałów i robót budowlanych należy całość kosztów objętych kosztorysem/kalkulacją ująć w jednej pozycji kosztowej.  
</t>
    </r>
  </si>
  <si>
    <t>Specyfikacja kosztów z uwzględnieniem analizy rynku</t>
  </si>
  <si>
    <t xml:space="preserve">Inteligentne specjalizacje województwa lubelskiego - lista zagadnień szczegółowych </t>
  </si>
  <si>
    <t>Środki trwałe/Dostawy (tylko wdrożenie)</t>
  </si>
  <si>
    <t>Wartość ogółem zł</t>
  </si>
  <si>
    <t>Stawka VAT %</t>
  </si>
  <si>
    <t>Wartość netto zł</t>
  </si>
  <si>
    <t>Wydatki kwalifikowalne  zł</t>
  </si>
  <si>
    <t>% poziom wsparcia</t>
  </si>
  <si>
    <t>Dofinansowanie zł</t>
  </si>
  <si>
    <t>Należy podać wartość netto danego kosztu.</t>
  </si>
  <si>
    <t>Należy z rozwijanej listy wybrać właściwą procentową stawkę podatku VAT.</t>
  </si>
  <si>
    <t xml:space="preserve">Koszty pośrednie ponoszone przez wnioskodawcę w ramach komponentu B+R </t>
  </si>
  <si>
    <t>Razem koszty w komponencie B+R (badania przemysłowe i eksperymentalne prace rozwojowe</t>
  </si>
  <si>
    <t>Razem koszty badań przemysłowych</t>
  </si>
  <si>
    <t>Razem koszty eksperymentalnych prac rozwojowych</t>
  </si>
  <si>
    <t>Razem moduł wdrożeniowy</t>
  </si>
  <si>
    <t>Koszty pośrednie wnioskodawca</t>
  </si>
  <si>
    <t>Koszty pośrednie partner</t>
  </si>
  <si>
    <t>Specyfikacja kosztów z uwzględnieniem analizy rynku komponent wdrożeniowy</t>
  </si>
  <si>
    <t>Niniejszy dokument składa się z następujących zakładek/arkuszy (kliknij aby przejść do zakładki):</t>
  </si>
  <si>
    <t>W wierszu poniżej należy wskazać numer rachunku bankowego, na który LAWP będzie przekazywać płatności w formie refundacji. Jeżeli na dzień składania wniosku, wnioskodawca nie dysponuje wyodrębnionym rachunkiem bankowym, wówczas istnieje możliwość wskazania numeru rachunku bankowego przed podpisaniem umowy o dofinansowanie (w takim przypadku należy pole poniżej pozostawić puste)</t>
  </si>
  <si>
    <t>W wierszu poniżej należy wskazać czy wnioskodawca zamierza finansować realizację projektu w formie zaliczki, wybierając TAK/NIE</t>
  </si>
  <si>
    <t>Jeżeli wnioskodawca zamierza finansować projekt w formie zaliczki, należy wskazać w wierszu poniżej wyodrębniony numer rachunku bankowego. Jeżeli na dzień składania wniosku, wnioskodawca nie dysponuje wyodrębnionym rachunkiem bankowym do celów zaliczkowych, wówczas istnieje możliwość wskazania numeru rachunku bankowego przed podpisaniem umowy o dofinansowaniem.</t>
  </si>
  <si>
    <t>W poniższym polu należy wskazać, czy wnioskodawca ma możliwość odzyskania VAT. Jeżeli wnioskodawca ma zgodnie z obowiązującymi przepisami prawa możliwość odzyskania podatku VAT tj. obniżenia kwoty podatku należnego o kwotę podatku naliczonego lub ubiegania się o zwrot VAT wówczas należy wybrać TAK, a podatek VAT stanowi w takim przypadku koszty niekwalifikowalne projektu (UWAGA! Dla uznania podatku VAT za niekwalifikowalny wystarczające jest posiadanie prawa tj. potencjalnej możliwości prawnej, do ubiegania się o zwrot VAT, nawet jeśli faktycznie zwrot nie nastąpi np. ze względu na niepodjęcie czynności zmierzających do realizacji tego prawa).
Jeżeli wnioskodawca nie ma zgodnie z obowiązującymi przepisami prawa możliwości odzyskania podatku VAT tj. obniżenia kwoty podatku należnego o kwotę podatku naliczonego lub ubiegania się o zwrot VAT wówczas, należy wybrać opcję "NIE".</t>
  </si>
  <si>
    <t>W przypadku wybrania opcji NIE w wierszu poniżej należy wskazać podstawy prawne oraz opisać, z czego wynika brak możliwości odzyskania VAT i/lub brak możliwości ubiegania się o zwrot VAT.</t>
  </si>
  <si>
    <t>Jeżeli w pytaniu powyżej wybrano opcję TAK, w wierszu poniżej należy opisać jakie działania w związku z rozpoczęciem realizacji projektu zostały podjęte przez wnioskodawcę (np. prace przygotowawcze, uzyskanie niezbędnych zezwoleń, decyzji, opracowanie niezbędnych do wdrożenia projektu dokumentów itp.). Jeżeli wnioskodawca podejmował działania związane z realizacją przedmiotowego projektu, dla każdego z tych działań należy wskazać daty ich przeprowadzenia oraz wskazać czy działania zostały ukończone i jakie są ich ewentualne efekty. Jeżeli wnioskodawca rozpoczął realizację projektu i Regulamin wyboru projektów dopuszcza taką możliwość, należy jednoznacznie wskazać czy projekt realizowany był dotychczas zgodnie z prawem krajowym i unijnym oraz nie został fizycznie ukończony lub w pełni wdrożony przed przedłożeniem wniosku o dofinansowanie w ramach naboru, niezależnie od tego, czy dokonano wszystkich powiązanych płatności
Jeżeli wybrano opcję NIE wiersz poniżej może pozostać niewypełniony.</t>
  </si>
  <si>
    <t>W wierszu poniżej należy opisać warunki zachowania trwałości projektu w odniesieniu do art. 65 Rozporządzenia Parlamentu Europejskiego i Rady (UE) nr 2021/1060, w tym złożyć deklarację że trwałość zostanie zachowana przez wymagany okres, w zależności od statusu przedsiębiorstwa. Wnioskodawca zobligowany jest do zachowania okresu trwałości, zgodnie z art. 65 Rozporządzenia ogólnego, tj. 5 lat od zakończenia realizacji projektu, natomiast w przypadku MŚP 3 lata od zakończenia realizacji projektu. Zgodnie z art. 65 trwałość operacji nie zostanie zachowana w przypadku: a) zaprzestania lub przeniesienia działalności produkcyjnej poza region na poziomie NUTS 2, w którym dana operacja otrzymała wsparcie; b) zmiany własności elementu infrastruktury, która daje przedsiębiorstwu lub podmiotowi publicznemu nienależną korzyść; c) istotnej zmiany wpływającej na charakter operacji, jej cele lub warunki wdrażania, mogącej doprowadzić do naruszenia pierwotnych celów operacji.</t>
  </si>
  <si>
    <t>Specyfikacja kosztów z uwzględnieniem analizy rynku komponent B+R. Koszty ponoszone przez wnioskodawcę.</t>
  </si>
  <si>
    <t>Limity</t>
  </si>
  <si>
    <t>Specyfikacja kosztów z uwzględnieniem analizy rynku komponent B+R. Koszty ponoszone przez partnera.</t>
  </si>
  <si>
    <t xml:space="preserve">Koszty pośrednie ponoszone przez partnera projektu w ramach komponentu B+R </t>
  </si>
  <si>
    <r>
      <t xml:space="preserve">Czy w ramach badań przemysłowych </t>
    </r>
    <r>
      <rPr>
        <b/>
        <sz val="12"/>
        <rFont val="Arial"/>
        <family val="2"/>
        <charset val="238"/>
      </rPr>
      <t>partner projektu</t>
    </r>
    <r>
      <rPr>
        <sz val="12"/>
        <rFont val="Arial"/>
        <family val="2"/>
        <charset val="238"/>
      </rPr>
      <t xml:space="preserve"> zaplanował ponoszenie kosztów pośrednich?</t>
    </r>
  </si>
  <si>
    <r>
      <t xml:space="preserve">Czy w ramach eksperymentalnych prac rozwojowych </t>
    </r>
    <r>
      <rPr>
        <b/>
        <sz val="12"/>
        <rFont val="Arial"/>
        <family val="2"/>
        <charset val="238"/>
      </rPr>
      <t xml:space="preserve">partner projektu </t>
    </r>
    <r>
      <rPr>
        <sz val="12"/>
        <rFont val="Arial"/>
        <family val="2"/>
        <charset val="238"/>
      </rPr>
      <t>zaplanował ponoszenie kosztów pośrednich?</t>
    </r>
  </si>
  <si>
    <t>Nazwa partnera projektu</t>
  </si>
  <si>
    <t>NIP partnera projektu</t>
  </si>
  <si>
    <t>Uwaga: pola oznaczone kolorem żółtym są polami nieedytowalnymi.</t>
  </si>
  <si>
    <t>OŚWIADCZENIE O UZYSKANEJ POMOCY DE MINIMIS</t>
  </si>
  <si>
    <t>W związku z ubieganiem się o dofinansowanie projektu oświadczam, że informacje zawarte we wniosku posiadają wartość gospodarczą i są prawnie zastrzeżone jako informacje poufne lub podjęto w przedsiębiorstwie niezbędne działania w celu zachowania ich poufności oraz nie są informacjami powszechnie dostępnymi i w związku z tym stanowią tajemnicę przedsiębiorstwa w rozumieniu art. 11 ust. 4 ustawy z dnia 16 kwietnia 1993 r. o zwalczaniu nieuczciwej konkurencji. Wyrażam zgodę na udostępnie ww. danych wyłącznie, jeżeli konieczność ich udostępnienia będzie wynikać z przepisów obowiązującego prawa, w niezbędnym do powyższego zakresie. Jednocześnie wyrażam zgodę na wykorzystanie ww. informacji w celu wykonywania czynności niezbędnych do oceny dokumentacji aplikacyjnej, rozliczenia oraz kontroli projektu.</t>
  </si>
  <si>
    <r>
      <t>Oświadczam, że dane zawarte w niniejszej</t>
    </r>
    <r>
      <rPr>
        <sz val="12"/>
        <rFont val="Arial"/>
        <family val="2"/>
        <charset val="238"/>
      </rPr>
      <t xml:space="preserve"> Informacji do wniosku o dofinansowanie</t>
    </r>
    <r>
      <rPr>
        <sz val="12"/>
        <color theme="1"/>
        <rFont val="Arial"/>
        <family val="2"/>
        <charset val="238"/>
      </rPr>
      <t xml:space="preserve"> oraz wszystkich pozostałych załącznikach składanych wraz z wnioskiem o dofinansowanie w WOD2021 są zgodne ze stanem faktycznym i prawnym.</t>
    </r>
  </si>
  <si>
    <r>
      <t>Oświadczam, że jestem świadomy/świadoma odpowiedzialności karnej, o której mowa w art. 233 § 1 ustawy z dnia 6 czerwca 1997 r. Kodeks karny,</t>
    </r>
    <r>
      <rPr>
        <b/>
        <sz val="12"/>
        <rFont val="Arial"/>
        <family val="2"/>
        <charset val="238"/>
      </rPr>
      <t xml:space="preserve"> </t>
    </r>
    <r>
      <rPr>
        <sz val="12"/>
        <rFont val="Arial"/>
        <family val="2"/>
        <charset val="238"/>
      </rPr>
      <t>za podanie fałszywych danych lub złożenie fałszywych oświadczeń, w ramach dokumentacji niezbędnej do oceny projektu lub objęcia go dofinansowaniem.</t>
    </r>
  </si>
  <si>
    <r>
      <t>Oświadczam, że jestem świadomy/świadoma odpowiedzialności karn</t>
    </r>
    <r>
      <rPr>
        <sz val="12"/>
        <rFont val="Arial"/>
        <family val="2"/>
        <charset val="238"/>
      </rPr>
      <t>ej,</t>
    </r>
    <r>
      <rPr>
        <sz val="12"/>
        <color theme="1"/>
        <rFont val="Arial"/>
        <family val="2"/>
        <charset val="238"/>
      </rPr>
      <t xml:space="preserve"> za przedkładanie podrobionych, przerobionych, poświadczających nieprawdę albo nierzetelnych dokumentów oraz za składanie nierzetelnych, pisemnych oświadczeń co do okoliczności o istotnym znaczeniu dla uzyskania wsparcia, a także odpowiedzialności karnej za niepowiadomienie LAWP o powstaniu sytuacji mogącej mieć wpływ na wstrzymanie albo ograniczenie wysokości udzielonego wsparcia.</t>
    </r>
  </si>
  <si>
    <t>Oświadczam, że zgodnie z art. 66 Rozporządzenia Parlamentu Europejskiego i Rady (UE) nr 2021/1060 z dnia 24 czerwca 2021 r. projekt nie dotyczy przeniesienia produkcji oraz spełnia warunki, o których mowa w art. 73 ust. 2 lit. i ww. Rozporządzenia.</t>
  </si>
  <si>
    <t>Oświadczam, że projekt jest zgodny z właściwymi przepisami prawa unijnego i polskiego.</t>
  </si>
  <si>
    <t>Wyrażam zgodę na kontrolę przeprowadzaną przez LAWP w miejscu realizacji projektu i/lub siedzibie wnioskodawcy oraz udostępnienie niezbędnych dokumentów.</t>
  </si>
  <si>
    <t>Poniżej należy wskazać czy wnioskodawca (w przypadku projektów realizowanych w partnerstwie dotyczy wyłącznie partnera wiodącego) prowadzi współpracę lub deklaruje prowadzenie współpracy w zakresie realizacji projektu z ośrodkiem badawczym o którym mowa w art. 2 pkt 83 Rozporządzenia Komisji 651/2014?</t>
  </si>
  <si>
    <t>Jeżeli w pytaniu powyżej wybrano opcję TAK, w wierszu poniżej należy szczegółowo opisać, w jaki sposób działania objęte projektem są komplementarne z innym projektem/projektami współfinansowanym/i ze środków publicznych.</t>
  </si>
  <si>
    <r>
      <t>Należy wskazać czy wnioskodawca planuje zaangażowanie w zespole badawczym przynajmniej jednej dodatkowej osoby</t>
    </r>
    <r>
      <rPr>
        <sz val="12"/>
        <rFont val="Arial"/>
        <family val="2"/>
        <charset val="238"/>
      </rPr>
      <t xml:space="preserve"> spoza dotychczasowej kadry wnioskodawcy,</t>
    </r>
    <r>
      <rPr>
        <sz val="12"/>
        <color theme="1"/>
        <rFont val="Arial"/>
        <family val="2"/>
        <charset val="238"/>
      </rPr>
      <t xml:space="preserve"> będącej specjalistą z określonej dziedziny nauki i pracującej na stanowisku naukowym lub naukowo-dydaktycznym na uczelni lub w instytucie badawczym.</t>
    </r>
  </si>
  <si>
    <t>Specyfikacja B+R wnioskodawca</t>
  </si>
  <si>
    <t>Specyfikacja B+R partner</t>
  </si>
  <si>
    <t>Sekcja II Stosowanie Dyrektywy OOŚ</t>
  </si>
  <si>
    <t>W poniższych polach należy wskazać czy projekt dotyczy rodzaju przedsięwzięcia objętego Załącznikiem I lub Załącznikiem II do Dyrektywy Parlamentu Europejskiego i Rady 2011/92/UE w sprawie oceny skutków wywieranych na niektóre przedsięwzięcia publiczne i prywatne na środowisko, dalej dyrektywa OOŚ oraz czy wzięto pod uwagę ocenę rozwiązań alternatywnych na podstawie wymogów dyrektywy OOŚ z uwzględnieniem Wytycznych w sprawie działań naprawczych w odniesieniu do projektów współfinansowanych w okresie programowania 2014-2020 oraz ubiegających się o współfinansowanie w okresie 2021-2027 z Funduszy UE, dotkniętych naruszeniem 2016/2046 w zakresie specustaw, dla których prowadzone jest postępowanie w sprawie oceny oddziaływania na środowisko (sygn. Ares(2021)1423319).</t>
  </si>
  <si>
    <r>
      <rPr>
        <sz val="12"/>
        <color theme="1"/>
        <rFont val="Arial"/>
        <family val="2"/>
        <charset val="238"/>
      </rPr>
      <t xml:space="preserve">Czy projekt objęty jest załącznikiem I do dyrektywy OOŚ?      </t>
    </r>
    <r>
      <rPr>
        <b/>
        <sz val="12"/>
        <color theme="1"/>
        <rFont val="Arial"/>
        <family val="2"/>
        <charset val="238"/>
      </rPr>
      <t xml:space="preserve">                                                                                                        </t>
    </r>
  </si>
  <si>
    <t>Czy projekt objęty jest załącznikiem II do dyrektywy OOŚ?</t>
  </si>
  <si>
    <t>Czy przeprowadzono ocenę oddziaływania na środowisko?</t>
  </si>
  <si>
    <t>Jeżeli powyżej wybrano, że projekt jest objęty I lub II aneksem dyrektywy OOŚ wnioskodawca zobligowany będzie na wezwanie LAWP do przedstawienia dokumentów potwierdzających przeprowadzenie procedury OOŚ.</t>
  </si>
  <si>
    <t>Sekcja III Zgodność projektu z zasadami zrównoważonego rozwoju</t>
  </si>
  <si>
    <t>Sekcja IV Uodparnianie na zmiany klimatu inwestycji.</t>
  </si>
  <si>
    <t>11.</t>
  </si>
  <si>
    <t>12.</t>
  </si>
  <si>
    <t>NIE - Oświadczam, iż nie mogę odzyskać w żaden sposób poniesionego kosztu podatku VAT.
Jednocześnie zobowiązuje się do zwrotu zrefundowanej w ramach projektu części poniesionego VAT, jeżeli zaistnieją przesłanki umożliwiające odzyskanie tego podatku.
Zobowiązuję się także do niezwłocznego poinformowania LAWP o jakichkolwiek zmianach w zakresie kwalifikowalności podatku VAT, jak również zobowiązuję się do udostepnienia dokumentacji finansowo-księgowej oraz udzielenia uprawnionym organom kontrolnym informacji umożliwiających weryfikację kwalifikowalności podatku VAT.</t>
  </si>
  <si>
    <t>Jeżeli w projekcie zaplanowano udział więcej niż jednego partnera, wówczas, zakładkę należy powielić stosowną ilość razy.
Uwaga: pola oznaczone kolorem żółtym i pomarańczowym są polami nieedytowalnymi. W przypadku konieczności skopiowania zakładki (w projekcie uczestniczy więcej niż jeden partner) wówczas komórki oznaczone kolorem pomarańczowym muszą zostać wypełnione ręcznie na podstawie danych znajdujących się w zakładce "Specyfikacja B+R partner" kolumny "Wartość ogółem zł" (J) i "Koszty kwalifikowalne zł" (K) wiersze "Razem koszty badań przemysłowych", "Razem koszty eksperymentalnych prac rozwojowych".</t>
  </si>
  <si>
    <t>Należy wskazać czy realizowany projekt jest komplementarny z innymi projektami realizowanymi przez wnioskodawcę współfinansowanymi  ze środków publicznych, w szczególności ze środków Unii Europejskiej (w przypadku projektów realizowanych w partnerstwie dotyczy partnera wiodącego i/lub dowolnego z partnerów).</t>
  </si>
  <si>
    <t>Jeżeli w projekcie zaplanowano udział więcej niż jednego partnera, wóczas, zakładkę należy powielić stosowną ilość razy. Uwaga: pola oznaczone kolorem żółtym sa polami nieedytowalnymi.</t>
  </si>
  <si>
    <t>Czy w ramach badań przemysłowych wnioskodawca zaplanował ponoszenie kosztów pośrednich?</t>
  </si>
  <si>
    <t>Czy w ramach eksperymentalnych prac rozwojowych wnioskodawca zaplanował ponoszenie kosztów pośrednich?</t>
  </si>
  <si>
    <t xml:space="preserve">W kolumnie należy podać procentowy poziom wsparcia dla danego wydatku. Nie należy przekraczać limitów, o których mowa w pkt. 5.2 Regulaminu wyboru projektów. </t>
  </si>
  <si>
    <t>Należy wskazać rodzaj limitu (rodzaj pomocy) jaki dotyczy danego kosztu.  W przypadku, gdy dany wydatek stanowi koszt niekwalifikowalny pole należy pozostawić niewypełnione.</t>
  </si>
  <si>
    <t>Zakładka Oświadczenia wnioskodawcy służy do potwierdzenia przez wnioskodawcę prawdziwości zawartych danych we wniosku i załącznikach (stanowiących jego integralną część) oraz przyjęcia pełnej odpowiedzialności za realizację projektu dofinansowanego z funduszy europejskich i wszystkich konsekwencji wynikających z tego faktu, co odbywa się poprzez zapoznanie się i zaakceptowanie każdego z poniższych warunków realizacji projektu w ramach programu Fundusze Europejskie dla Lubelskiego 2021-2027, poprzez wybór opcji "TAK" lub "NIE DOTYCZY" w kolumnie "Potwierdzam złożenie oświadczenia" (brak wyboru opcji "TAK" lub "NIE DOTYCZY" jest równoznacznych z brakiem złożenia danego oświadczenia przez wnioskodawcę).</t>
  </si>
  <si>
    <t>FELU.01.03-IP.01-001/24</t>
  </si>
  <si>
    <t>Oświadczam, że w stosunku do członków organu zarządzającego wnioskodawcy nie toczy się postępowanie karne lub karne skarbowe za przestępstwo składania fałszywych zeznań, przekupstwa, przeciwko mieniu, wiarygodności dokumentów, obrotowi pieniędzmi i papierami wartościowymi, obrotowi gospodarczemu, systemowi bankowemu albo inne związane z wykonywaniem działalności gospodarczej lub popełnione w celu osiągnięcia korzyści majątkowych, w związku z dofinansowaniem, które zostało udzielone ze środków publicznych na realizację projektu temu wnioskodawcy, podmiotowi powiązanemu z nim osobowo lub kapitałowo lub członkowi organów zarządzających tego wnioskodawcy lub podmiotu.</t>
  </si>
  <si>
    <t>Oświadczam, że  zapoznałem się z klauzulą informacyjną dotyczącą przetwarzania danych osobowych, określoną w Regulaminie wyboru projektów.</t>
  </si>
  <si>
    <t>A. Informacje dotyczące podmiotu któremu ma być udzielona pomoc de minimis</t>
  </si>
  <si>
    <t>1) Identyfikator NIP</t>
  </si>
  <si>
    <t>2) nazwa podmiotu</t>
  </si>
  <si>
    <r>
      <t>3) Identyfikator gminy, w której podmiot ma miejsce zamieszkania albo siedzibę</t>
    </r>
    <r>
      <rPr>
        <b/>
        <vertAlign val="superscript"/>
        <sz val="12"/>
        <rFont val="Arial"/>
        <family val="2"/>
        <charset val="238"/>
      </rPr>
      <t>1)</t>
    </r>
  </si>
  <si>
    <r>
      <t>4) Powiązania z innymi przedsiębiorcami</t>
    </r>
    <r>
      <rPr>
        <b/>
        <vertAlign val="superscript"/>
        <sz val="12"/>
        <rFont val="Arial"/>
        <family val="2"/>
        <charset val="238"/>
      </rPr>
      <t>2)</t>
    </r>
  </si>
  <si>
    <r>
      <t>5) Informacja o utworzeniu wnioskodawcy w wyniku podziału innego przedsiębiorcy lub połączenia z innym przedsiębiorcą, w tym przez przejęcie innego przedsiębiorcy</t>
    </r>
    <r>
      <rPr>
        <b/>
        <vertAlign val="superscript"/>
        <sz val="12"/>
        <rFont val="Arial"/>
        <family val="2"/>
        <charset val="238"/>
      </rPr>
      <t>3)</t>
    </r>
  </si>
  <si>
    <t>b) łączną wartość pomocy de minimis (w EURO) udzielonej w mininych trzech latach wszystkim połączonym lub przejętym przedsiębiorcom</t>
  </si>
  <si>
    <t>b) łączną wartość pomocy de minimis (w EURO) udzielonej w minionych trzech latach przedsiębiorcy istniejącemu przed podziałem w odniesieniu do działalności przejmowanej przez podmiot</t>
  </si>
  <si>
    <t>– łączną wartość pomocy de minimis (w EURO) udzielonej w minionych trzech latach przedsiębiorcy przed podziałem</t>
  </si>
  <si>
    <t>B. Informacje dotyczące sytuacji ekonomicznej podmiotu któremu ma być udzielona pomoc de minimis</t>
  </si>
  <si>
    <t>Czy wnioskodawca prowadzi dzialalność:</t>
  </si>
  <si>
    <r>
      <t>1) w sektorze produkcji podstawowej produktów rybołówstwa i akwakultury</t>
    </r>
    <r>
      <rPr>
        <b/>
        <vertAlign val="superscript"/>
        <sz val="12"/>
        <rFont val="Arial"/>
        <family val="2"/>
        <charset val="238"/>
      </rPr>
      <t>4)</t>
    </r>
    <r>
      <rPr>
        <b/>
        <sz val="12"/>
        <rFont val="Arial"/>
        <family val="2"/>
        <charset val="238"/>
      </rPr>
      <t>?</t>
    </r>
  </si>
  <si>
    <r>
      <t>2) w sektorze produkcji podstawowej produktów rolnych</t>
    </r>
    <r>
      <rPr>
        <b/>
        <vertAlign val="superscript"/>
        <sz val="12"/>
        <rFont val="Arial"/>
        <family val="2"/>
        <charset val="238"/>
      </rPr>
      <t>5)</t>
    </r>
    <r>
      <rPr>
        <b/>
        <sz val="12"/>
        <rFont val="Arial"/>
        <family val="2"/>
        <charset val="238"/>
      </rPr>
      <t>?</t>
    </r>
  </si>
  <si>
    <r>
      <t>3) w sektorze przetwarzania i wprowadzania do obrotu produktów rybołówstwa i akwakultury i/lub produktów rolnych</t>
    </r>
    <r>
      <rPr>
        <b/>
        <vertAlign val="superscript"/>
        <sz val="12"/>
        <rFont val="Arial"/>
        <family val="2"/>
        <charset val="238"/>
      </rPr>
      <t>6)</t>
    </r>
    <r>
      <rPr>
        <b/>
        <sz val="12"/>
        <rFont val="Arial"/>
        <family val="2"/>
        <charset val="238"/>
      </rPr>
      <t>?</t>
    </r>
  </si>
  <si>
    <t>4) Czy wnioskowana pomoc de minimis przeznaczona będzie na działalność wskazaną w pkt 1-2?</t>
  </si>
  <si>
    <t>5) Czy wnioskowana pomoc de minimis przeznaczona będzie na działalność wskazaną w pkt 3?</t>
  </si>
  <si>
    <r>
      <t>6) W przypadku zaznaczenia odpowiedzi twierdzącej w pkt 1-2 należy wskazać czy zapewniona będzie rozdzielność rachunkowa</t>
    </r>
    <r>
      <rPr>
        <b/>
        <vertAlign val="superscript"/>
        <sz val="12"/>
        <rFont val="Arial"/>
        <family val="2"/>
        <charset val="238"/>
      </rPr>
      <t>7)</t>
    </r>
    <r>
      <rPr>
        <b/>
        <sz val="12"/>
        <rFont val="Arial"/>
        <family val="2"/>
        <charset val="238"/>
      </rPr>
      <t xml:space="preserve"> uniemożliwiająca przeniesienie na wskazaną w tych punktach działalność korzyści wynikających z uzyskanej pomocy de minimis? Poniżej należy opisać w jaki sposób wnioskodawca zapewni, że działalność wykluczona nie odniesie korzyści z uzyskanej pomocy de minimis.</t>
    </r>
  </si>
  <si>
    <t>1) Czy wnioskowana pomoc de minimis zostanie przeznaczona na pokrycie dających się zidentyfikować kosztów?</t>
  </si>
  <si>
    <t>2) Czy na pokrycie tych samych kosztów, o których dofinansowanie wnioskodawca ubiega się w projekcie, podmiot otrzymał pomoc inną niż pomoc de minimis?</t>
  </si>
  <si>
    <r>
      <t>Jeśli w części D pkt. 2) udzielono odpowiedzi "tak" należy wypełnić poniższą tabelę</t>
    </r>
    <r>
      <rPr>
        <b/>
        <vertAlign val="superscript"/>
        <sz val="12"/>
        <rFont val="Arial"/>
        <family val="2"/>
        <charset val="238"/>
      </rPr>
      <t>8)</t>
    </r>
    <r>
      <rPr>
        <b/>
        <sz val="12"/>
        <rFont val="Arial"/>
        <family val="2"/>
        <charset val="238"/>
      </rPr>
      <t xml:space="preserve"> w odniesieniu do ww. pomocy innej niż de minimis oraz pomocy de minimis na te same koszty.</t>
    </r>
  </si>
  <si>
    <t>1) Wpisuje się siedmiocyfrowe oznaczenie nadane w sposób określony w rozporządzeniu Rady Ministrów z dnia 15 grudnia 1998 r. w sprawie szczegółowych zasad prowadzenia, stosowania i udostępniania krajowego rejestru urzędowego podziału terytorialnego kraju oraz związanych z tym obowiązków organów administracji rządowej i jednostek samorządu terytorialnego. Lista identyfikatorów gmin znajduje się na stronie internetowej http://www.uokik.gov.pl/sporzadzanie_sprawozdan_z_wykorzystaniem_aplikacji_shrimp.php.</t>
  </si>
  <si>
    <t>2) Za powiązane nie uważa się podmiotów, w przypadku których powiązanie występuje wyłącznie za pośrednictwem organu publicznego, np. Skarbu Państwa, jednostki samorządu terytorialnego.</t>
  </si>
  <si>
    <t>3) W przypadku połączeń lub przejęć przedsiębiorstw, w celu ustalenia, czy nowa pomoc de minimis dla nowego przedsiębiorstwa lub przedsiębiorstwa przejmującego nie przekracza pułapu, uwzględnia się wszelką wcześniejszą pomoc de minimis przyznaną któremukolwiek z łączących się przedsiębiorstw.
Jeżeli przedsiębiorstwo podzieli się na co najmniej dwa osobne przedsiębiorstwa, pomoc de minimis przyznaną przed podziałem należy przydzielić przedsiębiorstwu, które z niej skorzystało, co oznacza co do zasady przedsiębiorstwo, które przejmuje działalność, w odniesieniu do której pomoc de minimis została wykorzystana. Jeżeli taki przydział jest niemożliwy, pomoc de minimis przydziela się proporcjonalnie na podstawie wartości księgowej kapitału podstawowego nowych przedsiębiorstw według stanu na dzień wejścia podziału w życie.</t>
  </si>
  <si>
    <t>4) „produkty rybołówstwa i akwakultury” oznaczają produkty określone w art. 5 lit. a) i b) rozporządzenia (UE) nr 1379/2013;
„produkcja podstawowa produktów rybołówstwa i akwakultury” oznacza wszelkie czynności związane z połowami, hodowlą lub uprawą organizmów wodnych, a także czynności wykonywane w gospodarstwie lub na pokładzie, niezbędne, aby przygotować zwierzę lub roślinę do pierwszej sprzedaży, w tym cięcie, filetowanie lub zamrażanie, oraz pierwsza sprzedaż odsprzedawcom lub przetwórcom;</t>
  </si>
  <si>
    <t>5) „produkty rolne” oznaczają produkty wymienione w załączniku I do Traktatu, z wyjątkiem produktów rybołówstwa i akwakultury wchodzących w zakres stosowania rozporządzenia Parlamentu Europejskiego i Rady (UE) nr 1379/2013(20);
„produkcja podstawowa produktów rolnych” oznacza wytwarzanie płodów ziemi i produktów pochodzących z chowu zwierząt, wymienionych w załączniku I do Traktatu, bez poddawania ich jakimkolwiek dalszym czynnościom zmieniającym właściwości tych produktów;</t>
  </si>
  <si>
    <t>6) „przetwarzanie produktów rolnych” oznacza wszelkie czynności dokonywane na produkcie rolnym, w wyniku których powstaje produkt będący również produktem rolnym, z wyjątkiem czynności wykonywanych w gospodarstwach, niezbędnych do przygotowania produktów zwierzęcych lub roślinnych do pierwszej sprzedaży;
„wprowadzanie do obrotu produktów rolnych” oznacza posiadanie lub wystawianie produktu rolnego w celu sprzedaży, oferowanie go na sprzedaż, dostawę lub każdy inny sposób wprowadzania produktu na rynek, z wyjątkiem jego pierwszej sprzedaży przez producenta surowców na rzecz podmiotów zajmujących się odsprzedażą lub przetwórstwem i czynności przygotowujących produkt do takiej pierwszej sprzedaży; sprzedaż produktu przez producenta surowców konsumentowi końcowemu uznaje się za wprowadzanie produktów rolnych do obrotu, jeśli następuje w odpowiednio wydzielonym do tego celu miejscu;
„przetwarzanie i wprowadzanie do obrotu produktów rybołówstwa i akwakultury” oznacza wszelkie czynności, takie jak składowanie, przetwarzanie i przekształcanie, przeprowadzane od chwili wyładunku lub, w przypadku akwakultury, zbioru, które skutkują powstaniem produktu przetworzonego, a także jego dystrybucję;</t>
  </si>
  <si>
    <t>7) Rozdzielność rachunkowa określonej działalności gospodarczej polega na prowadzeniu odrębnej ewidencji dla tej działalności gospodarczej oraz prawidłowym przypisywaniu przychodów i kosztów na podstawie konsekwentnie stosowanych i mających obiektywne uzasadnienie metod, a także określeniu w dokumentacji, o której mowa w art. 10 ustawy z dnia 29 września 1994 r. o rachunkowości (Dz. U. z 2013 r. poz. 360, z późn zm.), zasad prowadzenia odrębnej ewidencji oraz metod przypisywania kosztów i przychodów.</t>
  </si>
  <si>
    <t>Oświadczam, że projekt w zakresie którego wsparcie stanowi pomoc de minimis nie dotyczy rodzajów działalności wykluczonych, o których mowa w art. 1 ust. 1 Rozporządzenia Komisji (UE) Nr 2023/2831 z dnia 13 grudnia 2023 r. w sprawie stosowania art. 107 i 108 Traktatu o funkcjonowaniu Unii Europejskiej do pomocy de minimis.</t>
  </si>
  <si>
    <r>
      <t xml:space="preserve">Cele dla osiągnięcia dobrego stanu ekologicznego i chemicznego wód powierzchniowych, jak również dobrego stanu chemicznego i ilościowego wód podziemnych wyznacza Dyrektywa 2000/60/WE Parlamentu Europejskiego i Rady z dnia 23 października 2000 r. ustanawiająca ramy wspólnotowego działania w dziedzinie polityki wodnej (Ramowa dyrektywa wodna). Osiągnięcie celów ww. Dyrektywy wspierane jest poprzez opracowanie niezbędnych dokumentów planistycznych, jakimi są Plany gospodarowania wodami na obszarach dorzeczy oraz Program wodnośrodowiskowy kraju, w tym w oparciu o Ustawę z dnia 20 lipca 2017 r. Prawo wodne. Zgodnie z art. 17 ust. 1 lit. c) rozporządzenia o taksonomii, jeżeli projekt będzie zagrażał dobremu stanowi lub dobremu potencjałowi ekologicznemu jednolitych części wód, w tym wód powierzchniowych i wód gruntowych lub dobremu stanowi środowiska wód morskich to wpływa znacząco na środowisko i jest niezgodny z zasadą DNSH. </t>
    </r>
    <r>
      <rPr>
        <sz val="12"/>
        <rFont val="Arial"/>
        <family val="2"/>
        <charset val="238"/>
      </rPr>
      <t xml:space="preserve">Dotyczy projektów infrastrukturalnych, które z racji swojego charakteru i zakresu mogą oddziaływać na określoną jednolitą część wód. </t>
    </r>
    <r>
      <rPr>
        <sz val="12"/>
        <color theme="1"/>
        <rFont val="Arial"/>
        <family val="2"/>
        <charset val="238"/>
      </rPr>
      <t xml:space="preserve">W pozostałych przypadkach można uznać neutralny charakter projektu i wówczas należy wybrać opcję "NIE DOTYCZY".
</t>
    </r>
    <r>
      <rPr>
        <sz val="12"/>
        <rFont val="Arial"/>
        <family val="2"/>
        <charset val="238"/>
      </rPr>
      <t>W przypadku projektów infrastrukturalnych, które z racji swojego charakteru i zakresu mogą oddziaływać na określoną jednolitą część wód i wskazania odpowiedzi "NIE", wnioskodawca będzie zobligowany na wezwanie LAWP do przedstawienia deklaracji zgodności właściwego organu w sprawach ocen wodnoprawnych, że projekt nie pogarsza stanu jednolitego części wód lub ich dobrego potencjału.
W przypadku projektów infrastrukturalnych, które z racji swojego charakteru i zakresu mogą oddziaływać na określoną jednolitą część wód i wskazania odpowiedzi „TAK” (tj. inwestycji lub działań mogących wpłynąć na możliwość osiągnięcia celów środowiskowych, o których mowa w art. 56, art. 57, art. 59 oraz w art. 61 Prawa wodnego, dotyczy np. takich działań jak budowle piętrzące, falochrony, duży pobór wody), wnioskodawca będzie zobligowany na wezwanie LAWP do przedstawienia oceny wodnoprawnej, o której mowa w art. 430, art. 431 i art. 434 ust. 1 ustawy z dnia 20 lipca 2017 r. Prawo wodne, wydanej w drodze decyzji, przez organ właściwy w sprawach ocen wodnoprawnych, potwierdzającej zgodność inwestycji lub działań z celami środowiskowymi lub przedłożenia decyzji o środowiskowych uwarunkowaniach, w treści której znajdą się wnioski z przeprowadzonej analizy oddziaływania inwestycji na jednolite części wód (jeżeli taka decyzja została wydana).</t>
    </r>
  </si>
  <si>
    <t>W wierszu poniżej należy wskazać czy realizacja projektu wymaga uzyskania decyzji administracyjnych i/lub innych uzgodnień z właściwymi organami lub opinii z właściwych organów (np. zgoda komisji bioetycznej, pozwolenie na budowę, dokonanie zgłoszenia robót budowalnych, opinie/decyzje dotyczące przeprowadzenia postepowania OOŚ, zgoda knserwatora zabytków itp.). Jeżeli realizacja projektu wymaga uzyskania decyzji administracyjnych i/lub innych uzgodnień lub opinii z właściwych organów, należy wskazać jakich oraz czy wnioskodawca już je pozyskał (jeśli tak to kiedy) czy dopiero planuje ich pozyskanie (jeśli tak to kiedy).</t>
  </si>
  <si>
    <t>W wierszu poniżej należy zadeklarować czy wnioskodawca w okresie 24 miesięcy od zakończenia projektu zakłada prezentację projektu oraz jego wyników w inicjatywach o zasięgu regionalnym tj. na terenie województwa lubelskiego, poprzez co najmniej jedno z poniższych działań:
- prezentacja wyników na co najmniej 1 konferencji naukowej lub technicznej o randze ogólnokrajowej lub
- opublikowanie wyników w co najmniej 2 czasopismach naukowych lub technicznych, zawartych w wykazie czasopism naukowych i recenzowanych materiałów z konferencji międzynarodowych opracowanym przez Ministerstwo Edukacji i Nauki (Dz. U. z 2020 r. poz. 349) lub
- opublikowanie wyników w powszechnie dostępnych bazach danych, zapewniających swobodny dostęp do uzyskanych wyników badań (surowych danych badawczych), lub
- rozpowszechnienie wyników w całości za pośrednictwem oprogramowania bezpłatnego lub oprogramowania z licencją otwartego dostępu.
Należy pamiętać, iż kwestia dotycząca rozpowszechniania wyników projektu  będzie podlegała monitorowaniu i kontroli na etapie realizacji i trwałości projektu.</t>
  </si>
  <si>
    <t>Jeżeli w wierszu powyżej wybrano opcję TAK, w wierszu poniżej należy wskazać w jaki sposób wnioskodawca będzie rozpowszechniał wyniki projektu. W przypadku wskazania publikacji należy pamiętać o wyborze adekwatnego wskaźnika w formularzu wniosku w WOD2021. W przypadku wyboru opcji NIE pole poniżej należy pozostawić niewpełnione.</t>
  </si>
  <si>
    <t>Jeżeli w pytaniu powyżej wybrano opcję TAK, w wierszu poniżej należy zawrzeć opis dotyczący osoby, która będzie zaangażowana w zespole badawczym, ze wskazaniem przesłanek jej zaangażowania, minimalnego wymaganego wykształcenia i doświadczenia, formy zaangażowania i wymiaru czasu pracy jaki dana osoba będzie zaangażowana do projektu.</t>
  </si>
  <si>
    <t>1. Inwestycja początkowa w ramach komponentu B+R</t>
  </si>
  <si>
    <t>W wierszu poniżej należy zadeklarować czy komponent B+R w projekcie dotyczy inwestycji początkowej.</t>
  </si>
  <si>
    <t xml:space="preserve">2. Dywersyfikacja istniejącego zakładu  </t>
  </si>
  <si>
    <t>W wierszu poniżej należy opisać w jaki sposób realizacja komponentu wdrożeniowego wpisuje się w wybraną przez wnioskodawcę inwestycję początkową. Należy wskazać wszystkie przesłanki kwalifikujące daną inwestycję w zakresie wdrożenia w wybrany rodzaj inwestycji początkowej.</t>
  </si>
  <si>
    <t xml:space="preserve">Wartość księgowa w roku poprzedzającym rozpoczęcie bezpośredniego wdrożenia (zł)
</t>
  </si>
  <si>
    <t>Nazwa danego środka trwałego/wartości niematerialnej i prawnej</t>
  </si>
  <si>
    <t>ROK</t>
  </si>
  <si>
    <t>W przypadku odpowiedzi "TAK" powyżej należy wypełnić tabelę poniżej, wskazać nazwę/rodzaj ponownie wykorzystywanych aktywów, rok, za jaki wnioskodawca wykazuje wartość księgową tych aktywów oraz podać wartość księgową we wskazanym roku. Zgodnie z art. 14 rozporządzenia 651/2014 w przypadku dywersyfikacji koszty kwalifikowalne (objęte regionalną pomocą inwestycyjną na podstawie ww. art. 14) w projekcie muszą przekraczać o co najmniej 200 % wartość księgową ponownie wykorzystywanych aktywów, odnotowaną w roku obrotowym poprzedzającym rozpoczęcie prac w zakresie bezpośredniego wdrożenia, żeby projekt mógł kwalifikować się do wsparcia.</t>
  </si>
  <si>
    <t>Z rozwijanej listy poniżej należy wybrać właściwą opcję dotyczącą rodzaju "inwestycji początkowej", której dotyczy projekt.</t>
  </si>
  <si>
    <t>Jeżeli realizacja projektu, w tym komponentu wdrożeniowego, ma na celu dywersyfikację należy wskazać poniżej czy w projekcie będą wykorzystywane posiadane i użytkowane przez wnioskodawcę dotychczas aktywa (dotyczy również aktywów wykorzystywanych w komponencie B+R, które będą służyły do realizacji wdrożenia).</t>
  </si>
  <si>
    <t>W przypadku wyboru opcji "TAK" powyżej należy wskazać, czy deklaracja wnioskodawcy dotyczy prowadzonej dotychczas współpracy czy przyszłej współpracy. Ponadto należy precyzyjnie opisać planowane przez wnioskodawcę zasady współpracy w zakresie projektu oraz orientacyjny harmonogram współpracy w kontekście realizacji ocenianego projektu. Należy jednoznacznie wskazać w jakim zakresie ww. współpraca będzie prowadzona.</t>
  </si>
  <si>
    <t>Jeżeli powyżej wybrano opcję "TAK" w polu poniżej należy szczegółowo opisać jakie prawa własności intelektualnej są niezbędne oraz wskazać w zakresie jakich prac B+R/wdrożenia są niezbędne. Następnie należy wskazać, czy wnioskodawca i/lub partner (w przypadku projektu realizowanego w partnerstwie) posiada te prawa, a jeśli tak na jakich zasadach zostały pozyskane. Jeżeli posiadanie praw jest niezbędne, a wnioskodawca jeszcze ich nie posiada, należy wskazać kiedy i na jakich zasadach wnioskodawca zamierza je pozyskać. Jeżeli wybrano opcję "NIE" pole opisowe należy pozostawić puste.</t>
  </si>
  <si>
    <t xml:space="preserve">Poniżej należy wskazać czy wnioskodawca zaplanował złożenie wniosku w zakresie znaku towarowego UE i wspólnotowego wzoru.
</t>
  </si>
  <si>
    <t xml:space="preserve">Poniżej należy wskazać czy wnioskodawca zaplanował złożenie wniosku patentowego.
</t>
  </si>
  <si>
    <t xml:space="preserve">Poniżej należy wskazać czy wnioskodawca zaplanował dokonanie zgłoszenia wzoru użytkowego do Urzędu Patentowego RP w celu uzyskania praw ochronnych, zapewniających prawo do wyłącznego korzystania ze wzoru użytkowego na terenie RP.
</t>
  </si>
  <si>
    <t xml:space="preserve">Poniżej należy wskazać czy wnioskodawca zaplanował dokonanie zgłoszenia wzoru przemysłowego do Urzędu Patentowego RP w celu uzyskania praw ochronnych, zapewniających prawo do wyłącznego korzystania ze wzoru użytkowego na terenie RP.
</t>
  </si>
  <si>
    <t>W przypadku zaznaczenia opcji "TAK" w polu powyżej, należy we wniosku o dofinansowanie wybrać wskaźnik rezultatu "Liczba zgłoszeń wzorów przemysłowych do Urzędu Patentowego RP" oraz precyzyjnie opisać planowane przez wnioskodawcę założenia dotyczące uzyskania ochrony prawnej własności intelektualnej, w szczególności literalnie określić co będzie przedmiotem tej ochrony.</t>
  </si>
  <si>
    <t xml:space="preserve">W przypadku zanaczenia opcji "TAK" w polu powyżej, należy  we wniosku o dofinansowanie wybrać wskaźnik rezultatu "Liczba zgłoszeń wzorów użytkowych do Urzędu Patentowego RP" oraz poniżej precyzyjnie opisać planowane przez wnioskodawcę założenia dotyczące uzyskania ochrony prawnej własności intelektualnej, w szczególności literalnie określić co będzie przedmiotem tej ochrony. </t>
  </si>
  <si>
    <t xml:space="preserve">W przypadku zanaczenia opcji "TAK" w polu powyżej, należy we wniosku o dofinansowanie wybrać wskaźnik rezultatu "Złożone wnioski patentowe" oraz poniżej precyzyjnie opisać planowane przez wnioskodawcę założenia dotyczące uzyskania ochrony prawnej własności intelektualnej, w szczególności literalnie określić co będzie przedmiotem tej ochrony. </t>
  </si>
  <si>
    <t xml:space="preserve">W przypadku zanaczenia opcji "TAK" w polu powyżej, należy  we wniosku o dofinansowanie wybrać wskaźnik rezultatu "Wnioski w zakresie znaków towarowych oraz wzorów" oraz poniżej precyzyjnie opisać planowane przez wnioskodawcę założenia dotyczące uzyskania ochrony prawnej własności intelektualnej, w szczególności literalnie określić co będzie przedmiotem tej ochrony. </t>
  </si>
  <si>
    <t>1. Własność intelektualna wykorzystywana w projekcie</t>
  </si>
  <si>
    <t>2. Zgłoszenie wzoru przemysłowego do Urzędu Patentowego RP</t>
  </si>
  <si>
    <t xml:space="preserve">3. Zgłoszenie wzoru użytkowego do Urzędu Patentowego RP </t>
  </si>
  <si>
    <t xml:space="preserve">4. Złożenie wniosku patentowego </t>
  </si>
  <si>
    <t>5. Złożenie wniosku w zakresie znaku towarowego UE i wspólnotowego wzoru</t>
  </si>
  <si>
    <t>W punktach od I do V przedstawiono regionalne inteligentne specjalizacje zgodnie z Regionalną Strategią Innowacji do 2030 r. (RSI). Dla każdej specjalizacji należy wypełnić kolumny obok.</t>
  </si>
  <si>
    <t>W przypadku wyboru opcji "TAK" i wskazania zagadnienia szczegółowego należy w tej kolumnie uzasadnić swój wybór. W przypadku wyboru opcji NIE kolumnę należy pozostawić niewypełnioną.</t>
  </si>
  <si>
    <t xml:space="preserve">Należy wybrać z listy  właściwą opcję TAK lub NIE, w zależności czy produkt/usługa/proces będące przedmiotem prac B+R oraz wdrożenia wpisują się w daną specjalizację. </t>
  </si>
  <si>
    <t>W przypadku wyboru w poprzedniej kolumnie opcji "TAK" należy w tej kolumnie wybrać z listy najbardziej adekwatne zagadnienie szczegółowe. W przypadku wyboru w poprzedniej kolumnie opcji NIE kolumnę należy pozostawić niewypełnioną.</t>
  </si>
  <si>
    <t>Projekt wpisuje się
w specjalizację</t>
  </si>
  <si>
    <t xml:space="preserve">Współpraca i upowszechnianie wyników </t>
  </si>
  <si>
    <t>Nazwa podmiotu (należy wskazać wnioskodawcę oraz wszystkie pozostałe podmioty stanowiące jedno przedsiębiorstwo z wnioskodawcą, które uzyskały pomoc de minimis)</t>
  </si>
  <si>
    <t>Jeżeli wnioskodawca lub którykolwiek z podmiotów stanowiący z wnioskodawcą „jedno przedsiębiorstwo” w rozumieniu Rozporządzenia Komisji (UE) nr 2023/2831 w okresie minionych trzech lat uzyskał pomoc de minimis, należy wypełnić poniższą tabelę (istnieje możliwość dodawania wierszy, przy czym należy zwrócić uwagę aby wiersze dodane były w tabeli, a nie pod nią)</t>
  </si>
  <si>
    <t>W wierszu poniżej należy wybrać czy wnioskodawca lub którykolwiek z podmiotów powiązanych stanowiący z nim „jedno przedsiębiorstwo” w rozumieniu Rozporządzenia Komisji (UE) nr 2023/2831 z dnia 13 grudnia 2023 r. w sprawie stosowania art. 107 i 108 Traktatu o funkcjonowaniu Unii Europejskiej do pomocy de minimis otrzymał pomoc de minimis w okresie minionych trzech lat - trzy lata liczone wstecz od dnia przedstawiania informacji w przedmiotowym załączniku.</t>
  </si>
  <si>
    <t>W związku z ubieganiem się o dofinansowanie projektu, złożonego w ramach programu Fundusze Europejskie dla Lubelskiego 2021-2027 oświadczam, że - należy wybrać odpowiedź w poniższym wierszu z listy:</t>
  </si>
  <si>
    <t>wniosek o dofinansowanie o takim samym lub podobnym zakresie rzeczowym w ramach innych wdrażanych przez LAWP Działań lub w ramach innego programu finansowanego ze środków publicznych. Ponadto - należy wybrać odpowiedź w poniższym wierszu z listy:</t>
  </si>
  <si>
    <r>
      <rPr>
        <b/>
        <sz val="11"/>
        <color theme="1"/>
        <rFont val="Calibri"/>
        <family val="2"/>
        <charset val="238"/>
        <scheme val="minor"/>
      </rPr>
      <t>oświadczam, że nie uzyskałem</t>
    </r>
    <r>
      <rPr>
        <sz val="11"/>
        <color theme="1"/>
        <rFont val="Calibri"/>
        <family val="2"/>
        <charset val="238"/>
        <scheme val="minor"/>
      </rPr>
      <t xml:space="preserve"> dofinansowania na realizację projektu o takim samym lub podobnym zakresie, o którym mowa powyżej.</t>
    </r>
  </si>
  <si>
    <r>
      <rPr>
        <b/>
        <sz val="11"/>
        <color theme="1"/>
        <rFont val="Calibri"/>
        <family val="2"/>
        <charset val="238"/>
        <scheme val="minor"/>
      </rPr>
      <t>oświadczam, że uzyskałem</t>
    </r>
    <r>
      <rPr>
        <sz val="11"/>
        <color theme="1"/>
        <rFont val="Calibri"/>
        <family val="2"/>
        <charset val="238"/>
        <scheme val="minor"/>
      </rPr>
      <t xml:space="preserve"> dofinansowanie na realizację projektu o takim samym lub podobnym zakresie, o którym mowa powyżej.</t>
    </r>
  </si>
  <si>
    <t>Jednocześnie, w związku z ubieganiem się o dofinansowanie projektu, złożonego w ramach programu Fundusze Europejskie dla Lubelskiego 2021-2027 oświadczam, że w odniesieniu do kosztów kwalifikowalnych ujętych w projekcie (pokrywających się częściowo lub w całości) - należy wybrać odpowiedź w poniższym wierszu z listy:</t>
  </si>
  <si>
    <t>W przypadku gdy wnioskodawca przedkładał wniosek o dofinansowanie o takim samym lub podobnym zakresie do niniejszego projektu, będącego przedmiotem oceny, w celu uzyskania finansowania ze środków publicznych, należy złożyć szczegółowe wyjaśnienia na temat tego wniosku m.in. numer wniosku, zakres wniosku, informacje o pokrywających się kosztach.</t>
  </si>
  <si>
    <t>1. Zaangażowanie pracownika naukowego w projekcie</t>
  </si>
  <si>
    <t>2. Współpraca z ośrodkiem badawczym</t>
  </si>
  <si>
    <t>3. Upowszechnianie wyników projektu</t>
  </si>
  <si>
    <t>Własność intelektualna w projekcie</t>
  </si>
  <si>
    <t>W wierszach poniżej dla każdego kosztu należy wskazać nazwę lub nr zadania (zgodnie z WOD2021 w sekcji "Budżet projektu").</t>
  </si>
  <si>
    <t>W wierszach poniżej należy wpisać nazwy kosztów zgodne z nazwami wskazanymi we wniosku w WOD2021 w sekcji "Budżet projektu".</t>
  </si>
  <si>
    <t>Łączna wartość kosztów ogołem w danym zadaniu (suma wartości ogółem w ramach danego zadania w tej kolumnie, w WOD2021 oraz w arkuszu "Specyfikacja B+R partner" powinny być tożsame).</t>
  </si>
  <si>
    <t>Łączna wartość kosztów kwalifikowalnych w danym zadaniu (suma kosztów kwalifikowalnych w ramach danego zadania w tej kolumnie, w WOD2021 oraz w arkuszu "Specyfikacja B+R partner" powinny być tożsame).</t>
  </si>
  <si>
    <t>Łączna wartość kosztów ogołem w danym zadaniu (suma wartości ogółem w ramach danego zadania w tej kolumnie, w WOD2021 oraz w arkuszu "Specyfikacja B+R wnioskodawca" powinny być tożsame).</t>
  </si>
  <si>
    <t>Łączna wartość kosztów kwalifikowalnych w danym zadaniu (suma kosztów kwalifikowalnych w ramach danego zadania w tej kolumnie, w WOD2021 oraz w arkuszu "Specyfikacja B+R wnioskodawca" powinny być tożsame).</t>
  </si>
  <si>
    <t>Wartość ogółem w zadaniu</t>
  </si>
  <si>
    <t>Koszty pośrednie -ogółem w zadaniu</t>
  </si>
  <si>
    <t>Koszty pośrednie - kwalifikowalne w zadaniu</t>
  </si>
  <si>
    <t>Dofinansowanie % koszty pośrednie w zadaniu</t>
  </si>
  <si>
    <t>Należy w wierszu poniżej wskazać czy w celu prowadzenia prac B+R niezbędne jest dysponowanie prawami własności intelektualnej.</t>
  </si>
  <si>
    <t>Utworzenie nowego zakładu</t>
  </si>
  <si>
    <t>Zwiększenie zdolności produkcyjnej istniejącego zakładu</t>
  </si>
  <si>
    <t>Dywersyfikacja produkcji zakładu poprzez wprowadzenie produktów lub usług dotąd niewytwarzanych lub nieświadczonych przez ten zakład</t>
  </si>
  <si>
    <t>Zasadnicza zmiana całościowego procesu produkcji produktu lub produktów, których dotyczy inwestycja w ten zakład</t>
  </si>
  <si>
    <t xml:space="preserve">Bezpośrednie wdrożenie </t>
  </si>
  <si>
    <t>8) Wypełnia się zgodnie z Instrukcją wypełnienia tabeli w części D formularza.</t>
  </si>
  <si>
    <r>
      <t xml:space="preserve">Należy uzupełnić poniższą specyfikację, wykazując wszystkie koszty spójnie z zakładką "BUDŻET PROJEKTU" we wniosku w WOD2021. W tabeli istnieje możliwość dodawania wierszy, przy czym należy zwrócić uwagę, aby wiersze były wstawiane w tabeli, a nie pod nią.
Wszystkie pola tabeli należy wypełnić zgodnie z instrukcjami dla danej kolumny.
</t>
    </r>
    <r>
      <rPr>
        <b/>
        <sz val="12"/>
        <rFont val="Arial"/>
        <family val="2"/>
        <charset val="238"/>
      </rPr>
      <t>Kategoria kosztowa „Usługi zewnętrze”</t>
    </r>
    <r>
      <rPr>
        <sz val="12"/>
        <rFont val="Arial"/>
        <family val="2"/>
        <charset val="238"/>
      </rPr>
      <t xml:space="preserve">
W przypadku zakupu usług należy je szczegółowo opisać, wskazać czego mają dotyczyć, uzasadnić ich związek z projektem oraz koniecznośc poniesienia, podać ilość roboczogodzin oraz cenę jednostkową roboczogodziny.
</t>
    </r>
    <r>
      <rPr>
        <b/>
        <sz val="12"/>
        <rFont val="Arial"/>
        <family val="2"/>
        <charset val="238"/>
      </rPr>
      <t>Kategoria kosztowa „Nieruchomości"</t>
    </r>
    <r>
      <rPr>
        <sz val="12"/>
        <rFont val="Arial"/>
        <family val="2"/>
        <charset val="238"/>
      </rPr>
      <t xml:space="preserve">
Należy opisać planowaną do nabycia nieruchomość, wskazać jej powierzchnię całokowitą oraz wielkość powierzchni przeznaczonej wyłącznie na realizację projektu, w powierzchni ogółem, (zarówno w jednostkach miary powierzchni jak i udział procentowy). Należy wskazać metodologię wyliczenia wartości kosztu, względem całkowitej wartość nieruchomości lub wskazać, że przyjęto całkowity koszt nieruchomości.
</t>
    </r>
    <r>
      <rPr>
        <b/>
        <sz val="12"/>
        <rFont val="Arial"/>
        <family val="2"/>
        <charset val="238"/>
      </rPr>
      <t>Kategoria kosztowa „Środki trwałe/dostawy”</t>
    </r>
    <r>
      <rPr>
        <sz val="12"/>
        <rFont val="Arial"/>
        <family val="2"/>
        <charset val="238"/>
      </rPr>
      <t xml:space="preserve">
Należy opisać środek trwały, literalnie wskazać czy jest to nowy czy używany środek trwały, należy podać jego parametry techniczne, funkcjonalne, użytkowe, pozwalające na identyfikację co jest przedmiotem zakupu i ocenę adekwatności danego kosztu w projekcie. Nie należy w ramach kosztu wykazywać dwóch rodzajowo różnych kosztów należących do różnych kategorii wydatków np. komputer i oprogramowanie (chyba że na fakturze zakupu będą wykazane jako zestaw i tak będą ewidencjonowane i amortyzowane). Dodatkowo, w przypadku gdy w projekcie przewidziano kilka lokalizacji należy wskazać docelowe miejsce, w którym zostanie zlokalizowany dany środek trwały.
</t>
    </r>
    <r>
      <rPr>
        <b/>
        <sz val="12"/>
        <rFont val="Arial"/>
        <family val="2"/>
        <charset val="238"/>
      </rPr>
      <t xml:space="preserve">Kategoria kosztowa „Wartości niematerialne i prawne” 
</t>
    </r>
    <r>
      <rPr>
        <sz val="12"/>
        <rFont val="Arial"/>
        <family val="2"/>
        <charset val="238"/>
      </rPr>
      <t xml:space="preserve">Należy opisać dany zakup, należy podać jego parametry techniczne, funkcjonalne, użytkowe, pozwalające na identyfikację co jest przedmiotem zakupu i ocenę adekwatności danego kosztu w projekcie. W przypadku licencji należy podać na jaki jest czas, pamiętając, że aby spełniła definicję musi być użytkowana w zakładzie wnioskodawcy w okresie dłuższym niż jeden rok. W przypadku gdy w projekcie przewidziano kilka lokalizacji, w ww. kolumnie należy wskazać docelowe miejsce, w którym zostanie zainstalowana/będzie wykorzystywana wartość niematerialna i prawna. 
</t>
    </r>
    <r>
      <rPr>
        <b/>
        <sz val="12"/>
        <rFont val="Arial"/>
        <family val="2"/>
        <charset val="238"/>
      </rPr>
      <t xml:space="preserve">Kategoria kosztowa „Roboty budowlane” </t>
    </r>
    <r>
      <rPr>
        <sz val="12"/>
        <rFont val="Arial"/>
        <family val="2"/>
        <charset val="238"/>
      </rPr>
      <t xml:space="preserve">
Należy opisać materiały i roboty budowlane. W przypadku gdy wnioskodawca dołącza do wniosku o dofinansowanie jako dodatkowy załącznik kosztorys inwestorski lub kalkulację kosztów materiałów i robót budowlanych należy całość kosztów objętych kosztorysem/kalkulacją ująć w jednej pozycji kosztowej. W przypadku robót niewymagających kosztorysu inwestorskiego i nie przedłozenia odrębnej kalkulacji róbót budowlanych należy koszty dotyczące materiałów i robót budowlanych ujmować w odrębnych pozycjach, tak aby mozliwa byłoa ocena adekwatności i racjonalności dla poszczególnych robót, natomiast w opisie kosztu należy wskazywać dodatkowo rozbicie na koszty materiałów i robocizny, ze wskazaniem jednostek miary i ilości oraz cen jednostkowych (sugeruje się przedkładanie kalkulacji robót jako odrębnego załącznika do wniosku, natomiast w specyfikacji ujmowanie pozycji zborczo, zgodnie z załączoną kalkulacją).</t>
    </r>
  </si>
  <si>
    <t>W wierszach poniżej należy określić adekwatną dla kosztu jednostkę miary np. sztuka, zestaw, roboczogodzina itp. Zestawy/komplety można ujmować w takiej jednostce, tylko jeżeli tak będą nabywane i ujęte na fakturze zakupu oraz będą ewidencjonowane jako zestaw.</t>
  </si>
  <si>
    <t>W wierszach poniżej należy szczegółowo opisać dany koszt. Opis musi być szczegółowy i precyzyjny, pozwalający na jednoznaczne zidentyfikowanie, co jest przedmiotem danego wydatku. Należy również uzasadnić konieczność ponoszenia kosztu w kontekście celów projektu. W przypadku nabywania zestawów/kompletów (o ile jest to uzasadnione) należy opisać elementy składowe zestawu/kompletu z podaniem ilości i jednostki miary. Szczegółowe wyjaśnienia dotyczące sposobu opisu kosztów w ramach poszczególnych  kategorii kosztowych znajdują się w wierszu powyżej (wiersz nr 2 w niniejszym arkuszu, aby zobaczyć pełną treść wiersza należy go rozszerzyć).</t>
  </si>
  <si>
    <r>
      <rPr>
        <sz val="12"/>
        <rFont val="Arial"/>
        <family val="2"/>
        <charset val="238"/>
      </rPr>
      <t>W wierszach poniżej należy przedstawić metodologię określenia wartości danego kosztu, sposób przeprowadzenia rozeznania rynku oraz wskazać źródła danych, na podstawie których oszacowano kwoty. Wnioskodawca może przedłożyć jako załączniki do wniosku dodatkowe dokumenty np. zapytania ofertowe wraz z pozyskanymi ofertami cenowymi, ogólnodostępne cenniki lub inne dodatkowe dokumenty wskazujące na rynkowe ceny dla danego wydatku - w przypadku przedłożenia ww. dokumentów, które będą potwierdzać prawidłowe przeprowadzenie rozeznania rynku oraz szacowanie cen, wnioskodawca nie musi w przedmiotowej klolumnie wpisywać danych, o których mowa dalej, a jedynie należy wskazać, że porównanie ofert jest w załącznikach. W przypadku braku dokumentów potwierdzających prawidłowe rozeznanie rynku i szacowanie cen należy wskazać podmioty, które w swojej ofercie sprzedaży posiadają produkty/usługi planowane do nabycia oraz wskazać jaka jest cena tych wydatków w ofercie sprzedaży wskazanego podmiotu/podmiotów. Wnioskodawca wówczas może zostać wezwany na etapie oceny do udokumentowania przeprowadzenia rozeznania rynku oraz szacowania cen.</t>
    </r>
    <r>
      <rPr>
        <sz val="12"/>
        <color theme="1"/>
        <rFont val="Arial"/>
        <family val="2"/>
        <charset val="238"/>
      </rPr>
      <t xml:space="preserve">
</t>
    </r>
  </si>
  <si>
    <t>Należy z rozwijanej listy wybrać właściwą procentową stawkę podatku VAT. W przypadku kosztów wynagrodzeń personelu projektu oraz osób fizycznych angażowanych na umowę zlecenie (usługi zewnętrzene)należy wybierać opcję "ZW/ND"</t>
  </si>
  <si>
    <t>Kolumna wyliczana na podstawie danych podanych wcześniejszych kolumnach. Jeżeli w tabeli zostaną dodane wiersze, wówczas aby formularz wyliczył wartość w danej komórce, należy skopiować formułę z komórki powyżej. Kopiowanie formuły: zaznacz komórkę zawierającą formułę. Znakiem "+" trzymając za prawy dolny róg komórki z formułą przeciągnij formułę w żądane miejsce.</t>
  </si>
  <si>
    <t xml:space="preserve">Jeżeli VAT jest kosztem niekwalifikowalnym, wówczas dane w tej kolumnie nie mogą być wyższe niż dane "Wartość netto zł".
Jeżeli VAT jest kosztem kwalifikowalnym wówczas dane w tej kolumnie nie mogą być wyższe niż "Wartość ogółem zł".
</t>
  </si>
  <si>
    <t>Kolumna wyliczana na podstawie danych we wcześniejszych kolumnach. Jeżeli w tabeli zostaną dodane wiersze, wówczas aby formularz wyliczył wartość w danej komórce, należy skopiować formułę z komórki powyżej. Kopiowanie formuły: zaznacz komórkę zawierającą formułę. Znakiem "+" trzymając za prawy dolny róg komórki z formułą przeciągnij formułę w żądane miejsce.</t>
  </si>
  <si>
    <t>W kolumnie należy podać procentowy poziom wsparcia dla danego wydatku. Dla danego realizatora nie należy przekraczać limitów, o których mowa w pkt. 5.2 Regulaminu wyboru projektów.</t>
  </si>
  <si>
    <t>Należy podać, z dokładnością do dwóch miejsc po przecinku, procentowy poziom wsparcia (dofinansowania) o jaki wnioskodawca zamierza ubiegać się w danym zadaniu w odniesieniu do kosztów pośrednich. Poziom wsparcia nie może być wyższy niż maksymalny dopuszczalny zgodnie z Regulaminem wyboru projektu w zakresie danego zadania.</t>
  </si>
  <si>
    <t>Należy wskazać rodzaje kosztów, które wnioskodawca planuje finansować w ramach kosztów pośrednich.
Koszty rozliczane metodą ryczałtową w ramach kosztów pośrednich nie mogą zostać wykazane w ramach innych kategorii kosztów projektu. W tej kategorii ujmuje się w szczególności wynagrodzenia osób zarządzajacych projektem B+R oraz koszty operacyjne działalności.</t>
  </si>
  <si>
    <t>Wiersze wypełniane przez arkusz na podstawie danych we wcześniejszych kolumnach. Wartość wykazuje się w zadaniu "Koszty pośrednie w WOD2021"</t>
  </si>
  <si>
    <t>W wierszach poniżej należy udzielić odpowiedzi czy wnioskodawca będzie ponosił koszty pośrednie w module B+R w podziale na badania przemysłowe i eksperymentalne prace rozwojowe.
Uwaga: kwoty w PLN z niniejszej tabeli z kolumn: "Koszty pośrednie - ogółem w zadaniu", "Koszty pośrednie - kwalifikowalne w zadaniu" oraz "Dofinansowanie" należy przenieść do zadania "Koszty pośrednie" znajdującego się w sekcji "BUDŻET PROJEKTU" w formularzu wniosku w WOD2021.</t>
  </si>
  <si>
    <t>W wierszach poniżej należy przedstawić metodologię określenia wartości danego kosztu, sposób przeprowadzenia rozeznania rynku oraz wskazać źródła danych, na podstawie których oszacowano kwoty. Wnioskodawca może przedłożyć jako załączniki do wniosku dodatkowe dokumenty np. zapytania ofertowe wraz z pozyskanymi ofertami cenowymi, ogólnodostępne cenniki lub inne dodatkowe dokumenty wskazujące na rynkowe ceny dla danego wydatku - w przypadku przedłożenia ww. dokumentów, które będą potwierdzać prawidłowe przeprowadzenie rozeznania rynku oraz szacowanie cen, wnioskodawca nie musi w przedmiotowej klolumnie wpisywać danych, o których mowa dalej, a jedynie należy wskazać, że porównanie ofert jest w załącznikach. W przypadku braku dokumentów potwierdzających prawidłowe rozeznanie rynku i szacowanie cen należy wskazać podmioty, które w swojej ofercie sprzedaży posiadają produkty/usługi planowane do nabycia oraz wskazać jaka jest cena tych wydatków w ofercie sprzedaży wskazanego podmiotu/podmiotów. Wnioskodawca wówczas może zostać wezwany na etapie oceny do udokumentowania przeprowadzenia rozeznania rynku oraz szacowania cen.
W przypadku kosztów personelu projektu oraz umów zlecenia z osobami fizycznymi w zakresie prowadzenia prac B+R należy wskazać czy szacowano wynagrodzenie na podstawie dwukrotności przeciętnego miesięcznego wynagrodzenia czy na podstawie analogicznych stanowisk pracy u wnioskodawcy (wówczas należy wskazać niezbędne informacje do oceny kwalifikowalności kosztu w danej wysokości, w tym czy w przedsiębiorstwie wnioskodawcy istnieją analogiczne stanowiska, na których są zatrudnione osoby na umowę o pracę oraz wskazać jaka wysokość wynagrodzenia brutto brutto na tych stanowiskach - w przypadku szacowania na podstawie analogicznych stanowisk wnioskodawca musi dysponować dokumentami potwierdzającymi powyższe, które może przedłożyć wraz z wnioskiem lub na etapie oceny na wezwanie instytucji).</t>
  </si>
  <si>
    <t>W wierszach poniżej należy przedstawić metodologię określenia wartości danego kosztu, sposób przeprowadzenia rozeznania rynku oraz wskazać źródła danych, na podstawie których oszacowano kwoty. Wnioskodawca może przedłożyć jako załączniki do wniosku dodatkowe dokumenty np. zapytania ofertowe wraz z pozyskanymi ofertami cenowymi, ogólnodostępne cenniki lub inne dodatkowe dokumenty wskazujące na rynkowe ceny dla danego wydatku - w przypadku przedłożenia ww. dokumentów, które będą potwierdzać prawidłowe przeprowadzenie rozeznania rynku oraz szacowanie cen, wnioskodawca nie musi w przedmiotowej klolumnie wpisywać danych, o których mowa dalej, a jedynie należy wskazać, że porównanie ofert jest w załącznikach. W przypadku braku dokumentów potwierdzających prawidłowe rozeznanie rynku i szacowanie cen należy wskazać podmioty, które w swojej ofercie sprzedaży posiadają produkty/usługi planowane do nabycia oraz wskazać jaka jest cena tych wydatków w ofercie sprzedaży wskazanego podmiotu/podmiotów. Wnioskodawca wówczas może zostać wezwany na etapie oceny do udokumentowania przeprowadzenia rozeznania rynku oraz szacowania cen. W przypadku kosztów personelu projektu oraz umów zlecenia z osobami fizycznymi w zakresie prowadzenia prac B+R należy wskazać czy szacowano wynagrodzenie na podstawie dwukrotności przeciętnego miesięcznego wynagrodzenia czy na podstawie analogicznych stanowisk pracy u wnioskodawcy (wówczas należy wskazać niezbędne informacje do oceny kwalifikowalności kosztu w danej wysokości, w tym czy w przedsiębiorstwie wnioskodawcy istnieją analogiczne stanowiska, na których są zatrudnione osoby na umowę o pracę oraz wskazać jaka wysokość wynagrodzenia brutto brutto na tych stanowiskach - w przypadku szacowania na podstawie analogicznych stanowisk wnioskodawca musi dysponować dokumentami potwierdzającymi powyższe, które może przedłożyć wraz z wnioskiem lub na etapie oceny na wezwanie instytucji).</t>
  </si>
  <si>
    <r>
      <t xml:space="preserve">Należy uzupełnić poniższą specyfikację, wykazując wszystkie koszty spójnie z zakładką "BUDŻET PROJEKTU" we wniosku w WOD2021. W tabeli istnieje możliwość dodawania wierszy, przy czym należy zwrócić uwagę, aby wiersze były wstawiane w tabeli, a nie pod nią.
Wszystkie pola tabeli należy wypełnić zgodnie z instrukcjami dla danej kolumny.
</t>
    </r>
    <r>
      <rPr>
        <b/>
        <sz val="12"/>
        <rFont val="Arial"/>
        <family val="2"/>
        <charset val="238"/>
      </rPr>
      <t xml:space="preserve">Kategoria kosztowa „Personel projektu” 
</t>
    </r>
    <r>
      <rPr>
        <sz val="12"/>
        <rFont val="Arial"/>
        <family val="2"/>
        <charset val="238"/>
      </rPr>
      <t xml:space="preserve">W kategorii ujmuje się wyłącznie osoby zaangażowane do projektu na podstawie umowy o pracę, osoby fizyczne prowadzące działalność będące jednocześnie wnioskodawcą oraz osoby współpracujące w rozumieniu ustawy o systemie ubezpieczeń społecznych z wnioskodawcą.
Opis kosztów z tej kategorii powinien zawierać:
- w przypadku zaagażowania na zasadzie oddelegowania oraz osoby fizycznej będącej wnioskodawcą i osób współpracujących - imię i nazwisko, opis wykształcenia i doświadczenia (lub wskazanie nr stron/pkt w strategii w zakresie prowadzenia prac B+R załączonej do wniosku, gdzie znajdują się przedmiotowe informacje), stanowisko pracy na jakie osoba ma być oddelegowana, planowany zakres obowiązków w projekcie (lub wskazanie nr stron/pkt w strategii w zakresie prowadzenia prac B+R załączonej do wniosku, gdzie znajdują się przedmiotowe informacje);
- w przypadku zaangażowania nowego personelu - należy wskazać, że jest to osoba dotychczas niezatrudniana przez wnioskodawcę na podstawie stosunku pracy, ponadto należy wskazać informacje analogiczne jak powyżej w przypadku dotychczasowego personelu (dane personalne, doświadczenie, wykształcenie, stanowisko i zakres obowiązków), przy czym można nie podawać danych personalnych, jeśli osoba nie jest znana, a w zakresie wykształcenia i doświadczenia wskazać wymagania jakie będą niezbędne na danym stanowisku pracy;
- należy wskazać wymiar czasu pracy na rzecz realizacji zadań w projekcie oraz daty od kiedy do kiedy dana osoba będzie zaangażowana, określić również liczbę dni pracy w ciągu miesiąca, w celu oszacowania wymiaru czasu pracy (szczególnie dotyczy to osób fizycznych będących wnioskodawcą, dla których regulamin określa limit godzin prac na miesiąc i na rok, ale także czasu pracy pracowników względem kodeksu pracy). W przypadku innego wymiaru niż odpowiadający pełnemu etatowi wynagrodzenie należy wyliczyć proporcjonalnie, uwzględniając faktyczną ilość przepracowanych godzin na rzecz realizacji projektu i przedstawić metodologię wyliczenia tego kosztu.
</t>
    </r>
    <r>
      <rPr>
        <b/>
        <sz val="12"/>
        <rFont val="Arial"/>
        <family val="2"/>
        <charset val="238"/>
      </rPr>
      <t xml:space="preserve">Kategoria kosztowa „Usługi zewnętrze” </t>
    </r>
    <r>
      <rPr>
        <sz val="12"/>
        <rFont val="Arial"/>
        <family val="2"/>
        <charset val="238"/>
      </rPr>
      <t xml:space="preserve">
Należy przedstawić szczegółową charakterystykę usługi, jakiego zakresu dotyczy wraz z podaniem czasu jaki będzie na nią przeznaczony i kosztu roboczogodziny oraz uzasadnienia adekwatności względem założeń, zadań i celów projektu.
W przypadku nabycia usług doradczych, badań, analiz, ekspertyz (innych niż usługi w zakresie prowadzenia badań przemysłowych i prac rozwojowych na podstawie umowy zlecenia z osobą fizyczną, o których mowa dalej) należy wskazać, że zakup planowany jest od organizacji badawcze, jeżeli wydatek ma być kosztem kwalifikowalnym. 
W przypadku odpłatnie użytkowanej aparatury należy wskazać czy dotyczy najmu czy dzierżawy, opisać jaka aparatura będzie użytkowana, z podaniem rodzaju, parametrów technicznych, funkcjonalnych i użytkowych. Należy wskazać od kiedy i przez jaki okres będzie użytkowana. Ponadto należy wskazać czy aparatura będzie użytkowana w lokalizacji podmiotu użyczającego (która w przypadku zakupu na zasadach konkurencyjności może być nieznana na moment składania wniosku) czy w lokalizacji wskazanej przez wnioskodawcę jako lokalizacja projektu - jeśli jest kilka wskazać w której.
W przypadku kosztów najmu/dzierżawy powierzchni laboratoryjnej z wyposażeniem należy opisać wielkość powierzchni, elementy wyposażenia/aparatury udostępnionej w ramach najmu, oraz wykazać od kiedy (data) i przez jaki okres powierzchnia będzie wykorzystywana na potrzeby realizowanego projektu.
W przypadku kosztów najmu/dzierżawy powierzchni laboratoryjnej z wyposażeniem należy opisać wielkość powierzchni, elementy wyposażenia/aparatury udostępnionej w ramach najmu, oraz wykazać od kiedy (data) i przez jaki okres powierzchnia będzie wykorzystywana na potrzeby realizowanego projektu.
W przypadku usług osób fizycznych angażowanych na podstawie umowy zlecenia do prowadzenia badań przemysłowych i/lub eksperymentalnych prac rozwojowych należy wskazać:
- formę zaangażowania - umowa zlecenie,
- imię i nazwisko (jeśli jest znane), opis wykształcenia i doświadczenia lub wymagań w tym zakresie, w przypadku gdy osoba nie jest znana (lub wskazanie nr stron/pkt w strategii w zakresie prowadzenia prac B+R załączonej do wniosku, gdzie znajdują się przedmiotowe informacje), stanowisko na jakim dana osoba ma być angażowana, planowany zakres obowiązków w projekcie (lub wskazanie nr stron/pkt w strategii w zakresie prowadzenia prac B+R załączonej do wniosku, gdzie znajdują się przedmiotowe informacje);
- dla każdej umowy zlecenia należy wskazać wymiar czasu zangażowania w zakresie świadczenia usług dotyczących realizacji zadań w projekcie oraz daty od kiedy do kiedy dana osoba będzie zaangażowana, określić również liczbę dni świadczenia usług w ciągu miesiąca. W przypadku innego wymiaru niż odpowiadający pełnemu etatowi (średnio przyjmuje się 168 godzin/miesiąc, 8 godzin/dzień, 40 godzin/tydzień) wynagrodzenie należy wyliczyć proporcjonalnie, uwzględniając faktyczną ilość przepracowanych godzin na rzecz realizacji projektu i przedstawić metodologię wyliczenia tego kosztu.
</t>
    </r>
    <r>
      <rPr>
        <b/>
        <sz val="12"/>
        <rFont val="Arial"/>
        <family val="2"/>
        <charset val="238"/>
      </rPr>
      <t>Kategoria kosztowa „Amortyzacja”</t>
    </r>
    <r>
      <rPr>
        <sz val="12"/>
        <rFont val="Arial"/>
        <family val="2"/>
        <charset val="238"/>
      </rPr>
      <t xml:space="preserve">
Należy określić wszystkie poniższe informacje:
- podać dane dotyczące aktywów trwałych, rodzaj, parametry techniczne, funkcjonalne i użytkowe wraz z określeniem KŚT dla każdego amortyzowanego środka trwałego, w przypadku wartości niematerialnych i prawnych na zasadach licencji wskazać czas na jaki jest/będzie udzielona licencja,
- wskazać czy są to posiadane aktywa trwałe czy planowane do nabycia,
- w przypadku amortyzacji posiadanych aktywów wskazać datęprzyjęcia do użytkowania,
- wskazać wartość początkową ujętą/planowaną do ujęcia w ewidencji księgowej;
- opisać zasady amortyzacji, okres amortyzacji (liczony od dnia przyjęcia do użytkowania do czasu zrównania sumy odpisów amortyzacyjnych z wartością początkową) lub roczną stawkę amortyzacyjną (określoną poprzez podzielenie 100% przez ilość lat użytkowania) i przyjętą metodę amortyzacji, zgodnie z obowiązującymi przepisami i przyjętą polityką rachunkowości (w przypadku amortyzacji degresywnej należy dodatkowo podać podwyższony współczynnik użytkowania, z zastrzeżeniem, że zastosowanie takiego współczynnika musi być być szczegółowo uzasadnione i będzie podlegało ocenie pod kątem możliwości jego zastsowania);
- jeżeli aktywa są wykorzystywane również do innych działań niż zadania określone w projekcie należy wskazać faktyczne wykorzystanie w ujęciu % w ramach projektu prac B+R, w przeciwnym przypadku należy wskazać, że wykorzystanie w projekcie danych aktywów trwałych wynosi 100%.
- w przypadku amortyzacji nieruchomości należy dodatkowo wskazać wielkość powierzchni użytkowej przeznaczonej na realizację projektu oraz jej udział procentowy w całkowitej powierzchni użytkowej danej nieruchomości.
</t>
    </r>
    <r>
      <rPr>
        <b/>
        <sz val="12"/>
        <rFont val="Arial"/>
        <family val="2"/>
        <charset val="238"/>
      </rPr>
      <t xml:space="preserve">Kategoria kosztowa „Nieruchomości” </t>
    </r>
    <r>
      <rPr>
        <sz val="12"/>
        <rFont val="Arial"/>
        <family val="2"/>
        <charset val="238"/>
      </rPr>
      <t xml:space="preserve">
Należy opisać jakiego gruntu dotyczy koszt, jakiej powierzchni, od kiedy (data) i za jaki czas dzierżawy jest ponoszony koszt. Należy wskazać, czy powierzchnia jest użytkowana w całości na cele projektu, jeśli nie wskazać wielkość powierzchni przeznaczonej wyłącznie na realizację projektu jak również określić udział procentowy faktycznie wykorzystywanej powierzchni na cele realizacji projektu.
</t>
    </r>
    <r>
      <rPr>
        <b/>
        <sz val="12"/>
        <rFont val="Arial"/>
        <family val="2"/>
        <charset val="238"/>
      </rPr>
      <t xml:space="preserve">Kategoria kosztowa „Dostawy (inne niż środki trwałe)” </t>
    </r>
    <r>
      <rPr>
        <sz val="12"/>
        <rFont val="Arial"/>
        <family val="2"/>
        <charset val="238"/>
      </rPr>
      <t xml:space="preserve">
Należy wskazać wydatki oraz przedstawić charakterystykę rodzajową i ilościową surowców, półproduktów, odczynników. W przypadku wyposażenia/sprzętu/licencji, które nie stanwią środka trwałego/wartości niematerialnej i prawnej, elementów prototypu należy opisać wydatki, w sposób umozliwiający ocenę ich adekwatności do projektu (ze wskazaniem ilości, a w przypadku licencji/subskrybcji czasu na jaki jest udzielana). W przypadku kosztów dotyczących ekspoloatacji/utrzymania linii technologicznych, instalacji doświadczalnych itp. należy wskazać za jaki czas i w jakiej proporcji wykazano koszt, względem czasu pracy tych linii/instalacji.
</t>
    </r>
    <r>
      <rPr>
        <b/>
        <sz val="12"/>
        <rFont val="Arial"/>
        <family val="2"/>
        <charset val="238"/>
      </rPr>
      <t>Kategoria kosztowa „Podatki i opłaty”</t>
    </r>
    <r>
      <rPr>
        <sz val="12"/>
        <rFont val="Arial"/>
        <family val="2"/>
        <charset val="238"/>
      </rPr>
      <t xml:space="preserve">
Należy wskazać czego dotyczy wydatek i opisać jego zakres oraz uzasadnić knieczność jego poniesienia w kontekście założeń, zadań i celów projektu.</t>
    </r>
  </si>
  <si>
    <r>
      <t xml:space="preserve">Należy uzupełnić poniższą specyfikację, wykazując wszystkie koszty spójnie z zakładką "BUDŻET PROJEKTU" we wniosku w WOD2021. W tabeli istnieje możliwość dodawania wierszy, przy czym należy zwrócić uwagę, aby wiersze były wstawiane w tabeli, a nie pod nią.
Wszystkie pola tabeli należy wypełnić zgodnie z instrukcjami dla danej kolumny.
</t>
    </r>
    <r>
      <rPr>
        <b/>
        <sz val="12"/>
        <rFont val="Arial"/>
        <family val="2"/>
        <charset val="238"/>
      </rPr>
      <t xml:space="preserve">Kategoria kosztowa „Personel projektu” </t>
    </r>
    <r>
      <rPr>
        <sz val="12"/>
        <rFont val="Arial"/>
        <family val="2"/>
        <charset val="238"/>
      </rPr>
      <t xml:space="preserve">
W kategorii ujmuje się wyłącznie osoby zaangażowane do projektu na podstawie umowy o pracę, osoby fizyczne prowadzące działalność będące jednocześnie wnioskodawcą oraz osoby współpracujące w rozumieniu ustawy o systemie ubezpieczeń społecznych z wnioskodawcą.
Opis kosztów z tej kategorii powinien zawierać:
- w przypadku zaagażowania na zasadzie oddelegowania oraz osoby fizycznej będącej wnioskodawcą i osób współpracujących - imię i nazwisko, opis wykształcenia i doświadczenia (lub wskazanie nr stron/pkt w strategii w zakresie prowadzenia prac B+R załączonej do wniosku, gdzie znajdują się przedmiotowe informacje), stanowisko pracy na jakie osoba ma być oddelegowana, planowany zakres obowiązków w projekcie (lub wskazanie nr stron/pkt w strategii w zakresie prowadzenia prac B+R załączonej do wniosku, gdzie znajdują się przedmiotowe informacje);
- w przypadku zaangażowania nowego personelu - należy wskazać, że jest to osoba dotychczas niezatrudniana przez wnioskodawcę na podstawie stosunku pracy, ponadto należy wskazać informacje analogiczne jak powyżej w przypadku dotychczasowego personelu (dane personalne, doświadczenie, wykształcenie, stanowisko i zakres obowiązków), przy czym można nie podawać danych personalnych, jeśli osoba nie jest znana, a w zakresie wykształcenia i doświadczenia wskazać wymagania jakie będą niezbędne na danym stanowisku pracy;
- należy wskazać wymiar czasu pracy na rzecz realizacji zadań w projekcie oraz daty od kiedy do kiedy dana osoba będzie zaangażowana, określić również liczbę dni pracy w ciągu miesiąca, w celu oszacowania wymiaru czasu pracy (szczególnie dotyczy to osób fizycznych będących wnioskodawcą, dla których regulamin określa limit godzin prac na miesiąc i na rok, ale także czasu pracy pracowników względem kodeksu pracy). W przypadku innego wymiaru niż odpowiadający pełnemu etatowi wynagrodzenie należy wyliczyć proporcjonalnie, uwzględniając faktyczną ilość przepracowanych godzin na rzecz realizacji projektu i przedstawić metodologię wyliczenia tego kosztu.
</t>
    </r>
    <r>
      <rPr>
        <b/>
        <sz val="12"/>
        <rFont val="Arial"/>
        <family val="2"/>
        <charset val="238"/>
      </rPr>
      <t>Kategoria kosztowa „Usługi zewnętrze”</t>
    </r>
    <r>
      <rPr>
        <sz val="12"/>
        <rFont val="Arial"/>
        <family val="2"/>
        <charset val="238"/>
      </rPr>
      <t xml:space="preserve"> 
Należy przedstawić szczegółową charakterystykę usługi, jakiego zakresu dotyczy wraz z podaniem czasu jaki będzie na nią przeznaczony i kosztu roboczogodziny oraz uzasadnienia adekwatności względem założeń, zadań i celów projektu.
W przypadku nabycia usług doradczych, badań, analiz, ekspertyz (innych niż usługi w zakresie prowadzenia badań przemysłowych i prac rozwojowych na podstawie umowy zlecenia z osobą fizyczną, o których mowa dalej) należy wskazać, że zakup planowany jest od organizacji badawcze, jeżeli wydatek ma być kosztem kwalifikowalnym. 
W przypadku odpłatnie użytkowanej aparatury należy wskazać czy dotyczy najmu czy dzierżawy, opisać jaka aparatura będzie użytkowana, z podaniem rodzaju, parametrów technicznych, funkcjonalnych i użytkowych. Należy wskazać od kiedy i przez jaki okres będzie użytkowana. Ponadto należy wskazać czy aparatura będzie użytkowana w lokalizacji podmiotu użyczającego (która w przypadku zakupu na zasadach konkurencyjności może być nieznana na moment składania wniosku) czy w lokalizacji wskazanej przez wnioskodawcę jako lokalizacja projektu - jeśli jest kilka wskazać w której.
W przypadku kosztów najmu/dzierżawy powierzchni laboratoryjnej z wyposażeniem należy opisać wielkość powierzchni, elementy wyposażenia/aparatury udostępnionej w ramach najmu, oraz wykazać od kiedy (data) i przez jaki okres powierzchnia będzie wykorzystywana na potrzeby realizowanego projektu.
W przypadku usług osób fizycznych angażowanych na podstawie umowy zlecenia do prowadzenia badań przemysłowych i/lub eksperymentalnych prac rozwojowych należy wskazać:
- formę zaangażowania - umowa zlecenie,
- imię i nazwisko (jeśli jest znane), opis wykształcenia i doświadczenia lub wymagań w tym zakresie, w przypadku gdy osoba nie jest znana (lub wskazanie nr stron/pkt w strategii w zakresie prowadzenia prac B+R załączonej do wniosku, gdzie znajdują się przedmiotowe informacje), stanowisko na jakim dana osoba ma być angażowana, planowany zakres obowiązków w projekcie (lub wskazanie nr stron/pkt w strategii w zakresie prowadzenia prac B+R załączonej do wniosku, gdzie znajdują się przedmiotowe informacje);
- dla każdej umowy zlecenia należy wskazać wymiar czasu zangażowania w zakresie świadczenia usług dotyczących realizacji zadań w projekcie oraz daty od kiedy do kiedy dana osoba będzie zaangażowana, określić również liczbę dni świadczenia usług w ciągu miesiąca. W przypadku innego wymiaru niż odpowiadający pełnemu etatowi (średnio przyjmuje się 168 godzin/miesiąc, 8 godzin/dzień, 40 godzin/tydzień) wynagrodzenie należy wyliczyć proporcjonalnie, uwzględniając faktyczną ilość przepracowanych godzin na rzecz realizacji projektu i przedstawić metodologię wyliczenia tego kosztu.
</t>
    </r>
    <r>
      <rPr>
        <b/>
        <sz val="12"/>
        <rFont val="Arial"/>
        <family val="2"/>
        <charset val="238"/>
      </rPr>
      <t>Kategoria kosztowa „Amortyzacja”</t>
    </r>
    <r>
      <rPr>
        <sz val="12"/>
        <rFont val="Arial"/>
        <family val="2"/>
        <charset val="238"/>
      </rPr>
      <t xml:space="preserve">
Należy określić wszystkie poniższe informacje:
- podać dane dotyczące aktywów trwałych, rodzaj, parametry techniczne, funkcjonalne i użytkowe wraz z określeniem KŚT dla każdego amortyzowanego środka trwałego, w przypadku wartości niematerialnych i prawnych na zasadach licencji wskazać czas na jaki jest/będzie udzielona licencja,
- wskazać czy są to posiadane aktywa trwałe czy planowane do nabycia,
- w przypadku amortyzacji posiadanych aktywów wskazać datęprzyjęcia do użytkowania,
- wskazać wartość początkową ujętą/planowaną do ujęcia w ewidencji księgowej;
- opisać zasady amortyzacji, okres amortyzacji (liczony od dnia przyjęcia do użytkowania do czasu zrównania sumy odpisów amortyzacyjnych z wartością początkową) lub roczną stawkę amortyzacyjną (określoną poprzez podzielenie 100% przez ilość lat użytkowania) i przyjętą metodę amortyzacji, zgodnie z obowiązującymi przepisami i przyjętą polityką rachunkowości (w przypadku amortyzacji degresywnej należy dodatkowo podać podwyższony współczynnik użytkowania, z zastrzeżeniem, że zastosowanie takiego współczynnika musi być być szczegółowo uzasadnione i będzie podlegało ocenie pod kątem możliwości jego zastsowania);
- jeżeli aktywa są wykorzystywane również do innych działań niż zadania określone w projekcie należy wskazać faktyczne wykorzystanie w ujęciu % w ramach projektu prac B+R, w przeciwnym przypadku należy wskazać, że wykorzystanie w projekcie danych aktywów trwałych wynosi 100%.
- w przypadku amortyzacji nieruchomości należy dodatkowo wskazać wielkość powierzchni użytkowej przeznaczonej na realizację projektu oraz jej udział procentowy w całkowitej powierzchni użytkowej danej nieruchomości.
</t>
    </r>
    <r>
      <rPr>
        <b/>
        <sz val="12"/>
        <rFont val="Arial"/>
        <family val="2"/>
        <charset val="238"/>
      </rPr>
      <t xml:space="preserve">Kategoria kosztowa „Nieruchomości” </t>
    </r>
    <r>
      <rPr>
        <sz val="12"/>
        <rFont val="Arial"/>
        <family val="2"/>
        <charset val="238"/>
      </rPr>
      <t xml:space="preserve">
Należy opisać jakiego gruntu dotyczy koszt, jakiej powierzchni, od kiedy (data) i za jaki czas dzierżawy jest ponoszony koszt. Należy wskazać, czy powierzchnia jest użytkowana w całości na cele projektu, jeśli nie wskazać wielkość powierzchni przeznaczonej wyłącznie na realizację projektu jak również określić udział procentowy faktycznie wykorzystywanej powierzchni na cele realizacji projektu.
</t>
    </r>
    <r>
      <rPr>
        <b/>
        <sz val="12"/>
        <rFont val="Arial"/>
        <family val="2"/>
        <charset val="238"/>
      </rPr>
      <t xml:space="preserve">Kategoria kosztowa „Dostawy (inne niż środki trwałe)” </t>
    </r>
    <r>
      <rPr>
        <sz val="12"/>
        <rFont val="Arial"/>
        <family val="2"/>
        <charset val="238"/>
      </rPr>
      <t xml:space="preserve">
Należy wskazać wydatki oraz przedstawić charakterystykę rodzajową i ilościową surowców, półproduktów, odczynników. W przypadku wyposażenia/sprzętu/licencji, które nie stanwią środka trwałego/wartości niematerialnej i prawnej, elementów prototypu należy opisać wydatki, w sposób umozliwiający ocenę ich adekwatności do projektu (ze wskazaniem ilości, a w przypadku licencji/subskrybcji czasu na jaki jest udzielana). W przypadku kosztów dotyczących ekspoloatacji/utrzymania linii technologicznych, instalacji doświadczalnych itp. należy wskazać za jaki czas i w jakiej proporcji wykazano koszt, względem czasu pracy tych linii/instalacji.
</t>
    </r>
    <r>
      <rPr>
        <b/>
        <sz val="12"/>
        <rFont val="Arial"/>
        <family val="2"/>
        <charset val="238"/>
      </rPr>
      <t>Kategoria kosztowa „Podatki i opłaty”</t>
    </r>
    <r>
      <rPr>
        <sz val="12"/>
        <rFont val="Arial"/>
        <family val="2"/>
        <charset val="238"/>
      </rPr>
      <t xml:space="preserve">
Należy wskazać czego dotyczy wydatek i opisać jego zakres oraz uzasadnić knieczność jego poniesienia w kontekście założeń, zadań i celów projektu.</t>
    </r>
  </si>
  <si>
    <t>Specyfikacja wdrożenie</t>
  </si>
  <si>
    <t>Własność intelektualna</t>
  </si>
  <si>
    <t>Inwestycja początkowa</t>
  </si>
  <si>
    <t>Współpraca i wyniki</t>
  </si>
  <si>
    <t>Innowacja organizacyjna</t>
  </si>
  <si>
    <t>Innowacja procesowa</t>
  </si>
  <si>
    <t>Innowacja produktowa</t>
  </si>
  <si>
    <t>Innowacyjność</t>
  </si>
  <si>
    <t>W wierszach poniżej należy wskazać czy w wyniku realizacji projektu planowane jest wprowadzenie innowacji produktowej, procesowej i/lub organizacyjnej. W przypadku gdy dany rodzaj innowacji nie jest planowany do wdrożenia należy wskazać ten fakt. W przypadku gdy dany rodzaj innowacji jest planowany do wdrożenia należy wskazać skalę innowacji (region, kraj, międzynarodowa), liczbę wdrażanych innowacji w ramach danego rodzaju oraz opisać na czym będzie polegała innowacja w odniesieniu do dotychczas oferowanych na rynku rozwiązań. Nie jest wystarczające wskazanie, że planowane do wdrożenia rozwiązania/produkty/usługi są innowacyjne na rynku.
Wybrany rodzaj innowacji musi znaleźć odzwierciedlenie we wskaźnikach we wniosku o dofinansowanie.</t>
  </si>
  <si>
    <t>26.</t>
  </si>
  <si>
    <r>
      <t xml:space="preserve">pomoc </t>
    </r>
    <r>
      <rPr>
        <i/>
        <sz val="12"/>
        <rFont val="Arial"/>
        <family val="2"/>
        <charset val="238"/>
      </rPr>
      <t>de minimis</t>
    </r>
    <r>
      <rPr>
        <sz val="12"/>
        <rFont val="Arial"/>
        <family val="2"/>
        <charset val="238"/>
      </rPr>
      <t xml:space="preserve"> w sektorze transportu drogowego udzielana zgodnie z rozporządzeniem Komisji nr 1998/2006 oraz pomoc </t>
    </r>
    <r>
      <rPr>
        <i/>
        <sz val="12"/>
        <rFont val="Arial"/>
        <family val="2"/>
        <charset val="238"/>
      </rPr>
      <t>de minimis</t>
    </r>
    <r>
      <rPr>
        <sz val="12"/>
        <rFont val="Arial"/>
        <family val="2"/>
        <charset val="238"/>
      </rPr>
      <t xml:space="preserve"> w sektorze transportu drogowego towarów udzielana zgodnie z rozporządzeniem Komisji</t>
    </r>
    <r>
      <rPr>
        <b/>
        <sz val="12"/>
        <rFont val="Arial"/>
        <family val="2"/>
        <charset val="238"/>
      </rPr>
      <t xml:space="preserve"> </t>
    </r>
    <r>
      <rPr>
        <sz val="12"/>
        <rFont val="Arial"/>
        <family val="2"/>
        <charset val="238"/>
      </rPr>
      <t>nr 2023/2831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</si>
</sst>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quot;$&quot;* #,##0.00_);_(&quot;$&quot;* \(#,##0.00\);_(&quot;$&quot;* &quot;-&quot;??_);_(@_)"/>
    <numFmt numFmtId="165" formatCode="#,##0.00_ ;\-#,##0.00\ "/>
  </numFmts>
  <fonts count="41">
    <font>
      <sz val="11"/>
      <color theme="1"/>
      <name val="Calibri"/>
      <family val="2"/>
      <charset val="238"/>
      <scheme val="minor"/>
    </font>
    <font>
      <sz val="8"/>
      <name val="Calibri"/>
      <family val="2"/>
      <charset val="238"/>
      <scheme val="minor"/>
    </font>
    <font>
      <sz val="11"/>
      <color theme="1"/>
      <name val="Calibri"/>
      <family val="2"/>
      <charset val="238"/>
      <scheme val="minor"/>
    </font>
    <font>
      <sz val="10"/>
      <name val="Arial"/>
      <family val="2"/>
      <charset val="238"/>
    </font>
    <font>
      <sz val="11"/>
      <color indexed="8"/>
      <name val="Calibri"/>
      <family val="2"/>
      <charset val="238"/>
    </font>
    <font>
      <sz val="11"/>
      <color indexed="8"/>
      <name val="Czcionka tekstu podstawowego"/>
      <family val="2"/>
      <charset val="238"/>
    </font>
    <font>
      <sz val="11"/>
      <color theme="1"/>
      <name val="Calibri"/>
      <family val="2"/>
      <scheme val="minor"/>
    </font>
    <font>
      <sz val="10"/>
      <name val="Arial"/>
      <family val="2"/>
    </font>
    <font>
      <sz val="11"/>
      <color theme="1"/>
      <name val="Czcionka tekstu podstawowego"/>
      <family val="2"/>
      <charset val="238"/>
    </font>
    <font>
      <sz val="11"/>
      <color theme="1"/>
      <name val="Arial"/>
      <family val="2"/>
      <charset val="238"/>
    </font>
    <font>
      <sz val="11"/>
      <name val="Arial"/>
      <family val="2"/>
      <charset val="238"/>
    </font>
    <font>
      <sz val="11"/>
      <color theme="0" tint="-0.34998626667073579"/>
      <name val="Arial"/>
      <family val="2"/>
      <charset val="238"/>
    </font>
    <font>
      <sz val="11"/>
      <color theme="0" tint="-0.34998626667073579"/>
      <name val="Calibri"/>
      <family val="2"/>
      <charset val="238"/>
      <scheme val="minor"/>
    </font>
    <font>
      <u/>
      <sz val="11"/>
      <color theme="10"/>
      <name val="Calibri"/>
      <family val="2"/>
      <charset val="238"/>
      <scheme val="minor"/>
    </font>
    <font>
      <b/>
      <sz val="11"/>
      <color theme="1"/>
      <name val="Calibri"/>
      <family val="2"/>
      <charset val="238"/>
      <scheme val="minor"/>
    </font>
    <font>
      <sz val="11"/>
      <name val="Calibri"/>
      <family val="2"/>
      <charset val="238"/>
      <scheme val="minor"/>
    </font>
    <font>
      <b/>
      <sz val="12"/>
      <color theme="0"/>
      <name val="Arial"/>
      <family val="2"/>
      <charset val="238"/>
    </font>
    <font>
      <sz val="12"/>
      <color theme="1"/>
      <name val="Arial"/>
      <family val="2"/>
      <charset val="238"/>
    </font>
    <font>
      <b/>
      <sz val="12"/>
      <name val="Arial"/>
      <family val="2"/>
      <charset val="238"/>
    </font>
    <font>
      <sz val="12"/>
      <name val="Arial"/>
      <family val="2"/>
      <charset val="238"/>
    </font>
    <font>
      <b/>
      <vertAlign val="superscript"/>
      <sz val="12"/>
      <name val="Arial"/>
      <family val="2"/>
      <charset val="238"/>
    </font>
    <font>
      <b/>
      <sz val="12"/>
      <color indexed="8"/>
      <name val="Arial"/>
      <family val="2"/>
      <charset val="238"/>
    </font>
    <font>
      <b/>
      <sz val="12"/>
      <color indexed="10"/>
      <name val="Arial"/>
      <family val="2"/>
      <charset val="238"/>
    </font>
    <font>
      <sz val="12"/>
      <color indexed="10"/>
      <name val="Arial"/>
      <family val="2"/>
      <charset val="238"/>
    </font>
    <font>
      <i/>
      <sz val="12"/>
      <name val="Arial"/>
      <family val="2"/>
      <charset val="238"/>
    </font>
    <font>
      <b/>
      <u/>
      <sz val="12"/>
      <color indexed="8"/>
      <name val="Arial"/>
      <family val="2"/>
      <charset val="238"/>
    </font>
    <font>
      <sz val="12"/>
      <color indexed="8"/>
      <name val="Arial"/>
      <family val="2"/>
      <charset val="238"/>
    </font>
    <font>
      <u/>
      <sz val="12"/>
      <color indexed="8"/>
      <name val="Arial"/>
      <family val="2"/>
      <charset val="238"/>
    </font>
    <font>
      <sz val="12"/>
      <color theme="1"/>
      <name val="Calibri"/>
      <family val="2"/>
      <charset val="238"/>
      <scheme val="minor"/>
    </font>
    <font>
      <sz val="12"/>
      <color theme="0" tint="-0.34998626667073579"/>
      <name val="Calibri"/>
      <family val="2"/>
      <charset val="238"/>
      <scheme val="minor"/>
    </font>
    <font>
      <sz val="12"/>
      <color rgb="FF333333"/>
      <name val="Arial"/>
      <family val="2"/>
      <charset val="238"/>
    </font>
    <font>
      <b/>
      <sz val="12"/>
      <color theme="1"/>
      <name val="Arial"/>
      <family val="2"/>
      <charset val="238"/>
    </font>
    <font>
      <u/>
      <sz val="12"/>
      <color theme="10"/>
      <name val="Calibri"/>
      <family val="2"/>
      <charset val="238"/>
      <scheme val="minor"/>
    </font>
    <font>
      <sz val="12"/>
      <color theme="0"/>
      <name val="Arial"/>
      <family val="2"/>
      <charset val="238"/>
    </font>
    <font>
      <sz val="12"/>
      <color theme="0" tint="-0.34998626667073579"/>
      <name val="Arial"/>
      <family val="2"/>
      <charset val="238"/>
    </font>
    <font>
      <sz val="12"/>
      <color rgb="FFFF0000"/>
      <name val="Arial"/>
      <family val="2"/>
      <charset val="238"/>
    </font>
    <font>
      <b/>
      <sz val="12"/>
      <color theme="0" tint="-4.9989318521683403E-2"/>
      <name val="Arial"/>
      <family val="2"/>
      <charset val="238"/>
    </font>
    <font>
      <b/>
      <sz val="11"/>
      <color theme="0" tint="-4.9989318521683403E-2"/>
      <name val="Arial"/>
      <family val="2"/>
      <charset val="238"/>
    </font>
    <font>
      <b/>
      <sz val="12"/>
      <color rgb="FFFF0000"/>
      <name val="Arial"/>
      <family val="2"/>
      <charset val="238"/>
    </font>
    <font>
      <sz val="12"/>
      <color rgb="FF000000"/>
      <name val="Arial"/>
      <family val="2"/>
      <charset val="238"/>
    </font>
    <font>
      <b/>
      <sz val="11"/>
      <color theme="1"/>
      <name val="Arial"/>
      <family val="2"/>
      <charset val="238"/>
    </font>
  </fonts>
  <fills count="2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rgb="FFFFFFCC"/>
        <bgColor indexed="64"/>
      </patternFill>
    </fill>
    <fill>
      <patternFill patternType="solid">
        <fgColor theme="4"/>
        <bgColor indexed="64"/>
      </patternFill>
    </fill>
    <fill>
      <patternFill patternType="solid">
        <fgColor theme="4" tint="0.59999389629810485"/>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rgb="FFFFFF00"/>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rgb="FFFFC000"/>
        <bgColor indexed="64"/>
      </patternFill>
    </fill>
    <fill>
      <patternFill patternType="solid">
        <fgColor rgb="FF00B0F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1"/>
        <bgColor indexed="64"/>
      </patternFill>
    </fill>
    <fill>
      <patternFill patternType="solid">
        <fgColor theme="2" tint="-0.249977111117893"/>
        <bgColor indexed="64"/>
      </patternFill>
    </fill>
    <fill>
      <patternFill patternType="solid">
        <fgColor theme="4" tint="-0.249977111117893"/>
        <bgColor indexed="64"/>
      </patternFill>
    </fill>
    <fill>
      <patternFill patternType="solid">
        <fgColor theme="0" tint="-0.249977111117893"/>
        <bgColor indexed="64"/>
      </patternFill>
    </fill>
  </fills>
  <borders count="6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medium">
        <color indexed="64"/>
      </top>
      <bottom/>
      <diagonal/>
    </border>
    <border>
      <left style="thin">
        <color indexed="64"/>
      </left>
      <right style="thin">
        <color indexed="64"/>
      </right>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ck">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bottom style="thin">
        <color indexed="64"/>
      </bottom>
      <diagonal/>
    </border>
    <border>
      <left style="thick">
        <color indexed="64"/>
      </left>
      <right/>
      <top style="thin">
        <color indexed="64"/>
      </top>
      <bottom/>
      <diagonal/>
    </border>
    <border>
      <left style="thin">
        <color indexed="64"/>
      </left>
      <right style="thick">
        <color indexed="64"/>
      </right>
      <top/>
      <bottom style="thin">
        <color indexed="64"/>
      </bottom>
      <diagonal/>
    </border>
    <border>
      <left style="thick">
        <color indexed="64"/>
      </left>
      <right style="thin">
        <color indexed="64"/>
      </right>
      <top/>
      <bottom style="thin">
        <color indexed="64"/>
      </bottom>
      <diagonal/>
    </border>
    <border>
      <left/>
      <right style="thick">
        <color indexed="64"/>
      </right>
      <top/>
      <bottom/>
      <diagonal/>
    </border>
    <border>
      <left style="thick">
        <color indexed="64"/>
      </left>
      <right/>
      <top/>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ck">
        <color indexed="64"/>
      </top>
      <bottom style="thin">
        <color indexed="64"/>
      </bottom>
      <diagonal/>
    </border>
    <border>
      <left/>
      <right/>
      <top style="thick">
        <color indexed="64"/>
      </top>
      <bottom style="thin">
        <color indexed="64"/>
      </bottom>
      <diagonal/>
    </border>
    <border>
      <left style="thick">
        <color indexed="64"/>
      </left>
      <right/>
      <top style="thick">
        <color indexed="64"/>
      </top>
      <bottom style="thin">
        <color indexed="64"/>
      </bottom>
      <diagonal/>
    </border>
    <border>
      <left/>
      <right style="thick">
        <color indexed="64"/>
      </right>
      <top style="medium">
        <color indexed="64"/>
      </top>
      <bottom/>
      <diagonal/>
    </border>
    <border>
      <left style="thick">
        <color indexed="64"/>
      </left>
      <right/>
      <top style="medium">
        <color indexed="64"/>
      </top>
      <bottom/>
      <diagonal/>
    </border>
    <border>
      <left/>
      <right style="thick">
        <color indexed="64"/>
      </right>
      <top style="medium">
        <color indexed="64"/>
      </top>
      <bottom style="thin">
        <color indexed="64"/>
      </bottom>
      <diagonal/>
    </border>
    <border>
      <left style="thick">
        <color indexed="64"/>
      </left>
      <right/>
      <top style="medium">
        <color indexed="64"/>
      </top>
      <bottom style="thin">
        <color indexed="64"/>
      </bottom>
      <diagonal/>
    </border>
    <border>
      <left/>
      <right style="thick">
        <color indexed="64"/>
      </right>
      <top style="thin">
        <color indexed="64"/>
      </top>
      <bottom/>
      <diagonal/>
    </border>
    <border>
      <left/>
      <right style="thick">
        <color indexed="64"/>
      </right>
      <top style="thick">
        <color indexed="64"/>
      </top>
      <bottom/>
      <diagonal/>
    </border>
    <border>
      <left/>
      <right/>
      <top style="thick">
        <color indexed="64"/>
      </top>
      <bottom/>
      <diagonal/>
    </border>
    <border>
      <left style="thick">
        <color indexed="64"/>
      </left>
      <right/>
      <top style="thick">
        <color indexed="64"/>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79998168889431442"/>
      </left>
      <right style="thin">
        <color theme="4" tint="0.79998168889431442"/>
      </right>
      <top/>
      <bottom style="thin">
        <color theme="4" tint="0.79998168889431442"/>
      </bottom>
      <diagonal/>
    </border>
    <border>
      <left/>
      <right/>
      <top/>
      <bottom style="thin">
        <color theme="4" tint="0.39994506668294322"/>
      </bottom>
      <diagonal/>
    </border>
    <border>
      <left/>
      <right/>
      <top style="thin">
        <color theme="4" tint="0.39994506668294322"/>
      </top>
      <bottom style="thin">
        <color theme="4" tint="0.39994506668294322"/>
      </bottom>
      <diagonal/>
    </border>
    <border>
      <left style="thin">
        <color theme="4" tint="0.39997558519241921"/>
      </left>
      <right/>
      <top style="thin">
        <color theme="4" tint="0.39994506668294322"/>
      </top>
      <bottom style="thin">
        <color theme="4" tint="0.39994506668294322"/>
      </bottom>
      <diagonal/>
    </border>
    <border>
      <left/>
      <right/>
      <top style="thin">
        <color theme="4" tint="0.39994506668294322"/>
      </top>
      <bottom/>
      <diagonal/>
    </border>
    <border>
      <left style="thin">
        <color theme="4" tint="0.39991454817346722"/>
      </left>
      <right/>
      <top style="thin">
        <color theme="4" tint="0.39994506668294322"/>
      </top>
      <bottom style="thin">
        <color theme="4" tint="0.39994506668294322"/>
      </bottom>
      <diagonal/>
    </border>
    <border>
      <left/>
      <right/>
      <top style="thin">
        <color rgb="FF000000"/>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ck">
        <color indexed="64"/>
      </left>
      <right style="thin">
        <color indexed="64"/>
      </right>
      <top/>
      <bottom/>
      <diagonal/>
    </border>
  </borders>
  <cellStyleXfs count="36">
    <xf numFmtId="0" fontId="0" fillId="0" borderId="0"/>
    <xf numFmtId="0" fontId="3" fillId="0" borderId="0"/>
    <xf numFmtId="0" fontId="4" fillId="0" borderId="0"/>
    <xf numFmtId="164" fontId="5" fillId="0" borderId="0" applyFont="0" applyFill="0" applyBorder="0" applyAlignment="0" applyProtection="0"/>
    <xf numFmtId="0" fontId="3" fillId="0" borderId="0"/>
    <xf numFmtId="0" fontId="3" fillId="0" borderId="0"/>
    <xf numFmtId="0" fontId="3" fillId="0" borderId="0"/>
    <xf numFmtId="0" fontId="4" fillId="0" borderId="0"/>
    <xf numFmtId="0" fontId="4" fillId="0" borderId="0"/>
    <xf numFmtId="0" fontId="4" fillId="0" borderId="0"/>
    <xf numFmtId="0" fontId="5" fillId="0" borderId="0"/>
    <xf numFmtId="0" fontId="3" fillId="0" borderId="0"/>
    <xf numFmtId="0" fontId="3" fillId="0" borderId="0"/>
    <xf numFmtId="9" fontId="3"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0" fontId="6"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8" fillId="0" borderId="0"/>
    <xf numFmtId="0" fontId="2" fillId="0" borderId="0"/>
    <xf numFmtId="0" fontId="7" fillId="0" borderId="0"/>
    <xf numFmtId="0" fontId="7" fillId="0" borderId="0"/>
    <xf numFmtId="9" fontId="8" fillId="0" borderId="0" applyFont="0" applyFill="0" applyBorder="0" applyAlignment="0" applyProtection="0"/>
    <xf numFmtId="9" fontId="7" fillId="0" borderId="0" applyFont="0" applyFill="0" applyBorder="0" applyAlignment="0" applyProtection="0"/>
    <xf numFmtId="164" fontId="8" fillId="0" borderId="0" applyFont="0" applyFill="0" applyBorder="0" applyAlignment="0" applyProtection="0"/>
    <xf numFmtId="0" fontId="8" fillId="0" borderId="0"/>
    <xf numFmtId="0" fontId="7" fillId="0" borderId="0"/>
    <xf numFmtId="0" fontId="6" fillId="0" borderId="0"/>
    <xf numFmtId="43" fontId="2" fillId="0" borderId="0" applyFont="0" applyFill="0" applyBorder="0" applyAlignment="0" applyProtection="0"/>
    <xf numFmtId="0" fontId="13" fillId="0" borderId="0" applyNumberFormat="0" applyFill="0" applyBorder="0" applyAlignment="0" applyProtection="0"/>
  </cellStyleXfs>
  <cellXfs count="680">
    <xf numFmtId="0" fontId="0" fillId="0" borderId="0" xfId="0"/>
    <xf numFmtId="0" fontId="9" fillId="5" borderId="0" xfId="0" applyFont="1" applyFill="1"/>
    <xf numFmtId="0" fontId="9" fillId="5" borderId="0" xfId="0" applyFont="1" applyFill="1" applyAlignment="1">
      <alignment horizontal="left" vertical="top"/>
    </xf>
    <xf numFmtId="0" fontId="0" fillId="5" borderId="0" xfId="0" applyFill="1"/>
    <xf numFmtId="0" fontId="0" fillId="5" borderId="0" xfId="0" applyFill="1" applyAlignment="1">
      <alignment vertical="center"/>
    </xf>
    <xf numFmtId="0" fontId="11" fillId="5" borderId="0" xfId="0" applyFont="1" applyFill="1"/>
    <xf numFmtId="0" fontId="12" fillId="5" borderId="0" xfId="0" applyFont="1" applyFill="1"/>
    <xf numFmtId="0" fontId="11" fillId="5" borderId="0" xfId="0" applyFont="1" applyFill="1" applyAlignment="1">
      <alignment wrapText="1"/>
    </xf>
    <xf numFmtId="0" fontId="0" fillId="5" borderId="0" xfId="0" applyFill="1" applyAlignment="1">
      <alignment wrapText="1"/>
    </xf>
    <xf numFmtId="0" fontId="10" fillId="0" borderId="0" xfId="0" applyFont="1" applyAlignment="1">
      <alignment wrapText="1"/>
    </xf>
    <xf numFmtId="0" fontId="15" fillId="0" borderId="0" xfId="0" applyFont="1"/>
    <xf numFmtId="49" fontId="15" fillId="0" borderId="0" xfId="0" applyNumberFormat="1" applyFont="1" applyAlignment="1">
      <alignment wrapText="1"/>
    </xf>
    <xf numFmtId="0" fontId="15" fillId="0" borderId="0" xfId="0" applyFont="1" applyProtection="1">
      <protection hidden="1"/>
    </xf>
    <xf numFmtId="0" fontId="16" fillId="8" borderId="14" xfId="1" applyFont="1" applyFill="1" applyBorder="1" applyAlignment="1">
      <alignment horizontal="left" vertical="center" wrapText="1"/>
    </xf>
    <xf numFmtId="0" fontId="16" fillId="8" borderId="4" xfId="1" applyFont="1" applyFill="1" applyBorder="1" applyAlignment="1">
      <alignment horizontal="left" vertical="center" wrapText="1"/>
    </xf>
    <xf numFmtId="0" fontId="17" fillId="5" borderId="0" xfId="0" applyFont="1" applyFill="1"/>
    <xf numFmtId="0" fontId="18" fillId="6" borderId="8" xfId="1" applyFont="1" applyFill="1" applyBorder="1" applyAlignment="1">
      <alignment horizontal="left" vertical="center" wrapText="1"/>
    </xf>
    <xf numFmtId="0" fontId="18" fillId="0" borderId="9" xfId="1" applyFont="1" applyBorder="1" applyAlignment="1" applyProtection="1">
      <alignment horizontal="left" vertical="center" wrapText="1"/>
      <protection locked="0"/>
    </xf>
    <xf numFmtId="0" fontId="18" fillId="6" borderId="11" xfId="1" applyFont="1" applyFill="1" applyBorder="1" applyAlignment="1">
      <alignment horizontal="left" vertical="center" wrapText="1"/>
    </xf>
    <xf numFmtId="0" fontId="18" fillId="0" borderId="1" xfId="1" applyFont="1" applyBorder="1" applyAlignment="1" applyProtection="1">
      <alignment horizontal="left" vertical="center" wrapText="1"/>
      <protection locked="0"/>
    </xf>
    <xf numFmtId="0" fontId="16" fillId="10" borderId="43" xfId="0" applyFont="1" applyFill="1" applyBorder="1" applyAlignment="1">
      <alignment horizontal="left" vertical="center" wrapText="1"/>
    </xf>
    <xf numFmtId="0" fontId="17" fillId="0" borderId="0" xfId="0" applyFont="1" applyAlignment="1">
      <alignment horizontal="left" vertical="center" wrapText="1"/>
    </xf>
    <xf numFmtId="0" fontId="19" fillId="11" borderId="43" xfId="35" quotePrefix="1" applyFont="1" applyFill="1" applyBorder="1" applyAlignment="1">
      <alignment horizontal="right" vertical="center" wrapText="1"/>
    </xf>
    <xf numFmtId="0" fontId="19" fillId="0" borderId="44" xfId="1" applyFont="1" applyBorder="1" applyAlignment="1">
      <alignment horizontal="left" vertical="center" wrapText="1"/>
    </xf>
    <xf numFmtId="0" fontId="19" fillId="0" borderId="0" xfId="1" applyFont="1" applyAlignment="1">
      <alignment horizontal="left" wrapText="1"/>
    </xf>
    <xf numFmtId="0" fontId="19" fillId="2" borderId="28" xfId="0" applyFont="1" applyFill="1" applyBorder="1" applyAlignment="1">
      <alignment horizontal="left"/>
    </xf>
    <xf numFmtId="0" fontId="18" fillId="2" borderId="0" xfId="0" applyFont="1" applyFill="1" applyAlignment="1">
      <alignment horizontal="left" vertical="top" wrapText="1"/>
    </xf>
    <xf numFmtId="0" fontId="19" fillId="0" borderId="0" xfId="0" applyFont="1" applyAlignment="1">
      <alignment horizontal="left"/>
    </xf>
    <xf numFmtId="0" fontId="19" fillId="0" borderId="27" xfId="0" applyFont="1" applyBorder="1" applyAlignment="1">
      <alignment horizontal="left"/>
    </xf>
    <xf numFmtId="0" fontId="16" fillId="8" borderId="5" xfId="0" applyFont="1" applyFill="1" applyBorder="1" applyAlignment="1">
      <alignment vertical="top"/>
    </xf>
    <xf numFmtId="0" fontId="17" fillId="6" borderId="2" xfId="0" applyFont="1" applyFill="1" applyBorder="1" applyAlignment="1">
      <alignment horizontal="left" vertical="top" wrapText="1"/>
    </xf>
    <xf numFmtId="0" fontId="17" fillId="5" borderId="0" xfId="0" applyFont="1" applyFill="1" applyAlignment="1">
      <alignment horizontal="left" vertical="top"/>
    </xf>
    <xf numFmtId="0" fontId="28" fillId="5" borderId="0" xfId="0" applyFont="1" applyFill="1"/>
    <xf numFmtId="0" fontId="16" fillId="8" borderId="14" xfId="0" applyFont="1" applyFill="1" applyBorder="1" applyAlignment="1">
      <alignment horizontal="left" vertical="center" wrapText="1"/>
    </xf>
    <xf numFmtId="0" fontId="16" fillId="8" borderId="13" xfId="0" applyFont="1" applyFill="1" applyBorder="1" applyAlignment="1">
      <alignment horizontal="left" vertical="center" wrapText="1"/>
    </xf>
    <xf numFmtId="0" fontId="16" fillId="8" borderId="13" xfId="0" applyFont="1" applyFill="1" applyBorder="1" applyAlignment="1">
      <alignment horizontal="left" vertical="center"/>
    </xf>
    <xf numFmtId="0" fontId="16" fillId="8" borderId="4" xfId="0" applyFont="1" applyFill="1" applyBorder="1" applyAlignment="1">
      <alignment horizontal="left" vertical="center"/>
    </xf>
    <xf numFmtId="0" fontId="28" fillId="5" borderId="0" xfId="0" applyFont="1" applyFill="1" applyAlignment="1">
      <alignment vertical="center"/>
    </xf>
    <xf numFmtId="0" fontId="17" fillId="6" borderId="6" xfId="0" applyFont="1" applyFill="1" applyBorder="1" applyAlignment="1">
      <alignment horizontal="left" vertical="top" wrapText="1"/>
    </xf>
    <xf numFmtId="165" fontId="17" fillId="6" borderId="6" xfId="34" applyNumberFormat="1" applyFont="1" applyFill="1" applyBorder="1" applyAlignment="1" applyProtection="1">
      <alignment horizontal="left" vertical="top" wrapText="1"/>
    </xf>
    <xf numFmtId="0" fontId="28" fillId="5" borderId="0" xfId="0" applyFont="1" applyFill="1" applyAlignment="1">
      <alignment wrapText="1"/>
    </xf>
    <xf numFmtId="0" fontId="17" fillId="0" borderId="6" xfId="0" applyFont="1" applyBorder="1" applyAlignment="1" applyProtection="1">
      <alignment horizontal="left" vertical="top"/>
      <protection locked="0"/>
    </xf>
    <xf numFmtId="0" fontId="17" fillId="0" borderId="6" xfId="0" applyFont="1" applyBorder="1" applyProtection="1">
      <protection locked="0"/>
    </xf>
    <xf numFmtId="0" fontId="28" fillId="5" borderId="0" xfId="0" applyFont="1" applyFill="1" applyAlignment="1">
      <alignment vertical="top"/>
    </xf>
    <xf numFmtId="0" fontId="28" fillId="5" borderId="0" xfId="0" applyFont="1" applyFill="1" applyProtection="1">
      <protection hidden="1"/>
    </xf>
    <xf numFmtId="0" fontId="29" fillId="5" borderId="0" xfId="0" applyFont="1" applyFill="1" applyProtection="1">
      <protection hidden="1"/>
    </xf>
    <xf numFmtId="0" fontId="16" fillId="8" borderId="5" xfId="0" applyFont="1" applyFill="1" applyBorder="1" applyAlignment="1">
      <alignment vertical="center"/>
    </xf>
    <xf numFmtId="0" fontId="31" fillId="9" borderId="7" xfId="0" applyFont="1" applyFill="1" applyBorder="1" applyAlignment="1">
      <alignment vertical="center"/>
    </xf>
    <xf numFmtId="0" fontId="16" fillId="8" borderId="5" xfId="0" applyFont="1" applyFill="1" applyBorder="1" applyAlignment="1">
      <alignment horizontal="left" vertical="center"/>
    </xf>
    <xf numFmtId="0" fontId="19" fillId="6" borderId="7" xfId="0" applyFont="1" applyFill="1" applyBorder="1" applyAlignment="1">
      <alignment horizontal="left" vertical="center" wrapText="1"/>
    </xf>
    <xf numFmtId="0" fontId="31" fillId="7" borderId="7" xfId="0" applyFont="1" applyFill="1" applyBorder="1" applyAlignment="1" applyProtection="1">
      <alignment horizontal="left" vertical="center"/>
      <protection locked="0"/>
    </xf>
    <xf numFmtId="0" fontId="16" fillId="8" borderId="6" xfId="0" applyFont="1" applyFill="1" applyBorder="1" applyAlignment="1">
      <alignment horizontal="left" vertical="center"/>
    </xf>
    <xf numFmtId="0" fontId="32" fillId="5" borderId="0" xfId="35" applyFont="1" applyFill="1"/>
    <xf numFmtId="0" fontId="17" fillId="5" borderId="6" xfId="0" applyFont="1" applyFill="1" applyBorder="1"/>
    <xf numFmtId="0" fontId="31" fillId="0" borderId="11" xfId="0" applyFont="1" applyBorder="1"/>
    <xf numFmtId="49" fontId="17" fillId="7" borderId="7" xfId="0" applyNumberFormat="1" applyFont="1" applyFill="1" applyBorder="1" applyAlignment="1" applyProtection="1">
      <alignment horizontal="left" vertical="top" wrapText="1"/>
      <protection locked="0"/>
    </xf>
    <xf numFmtId="0" fontId="31" fillId="0" borderId="0" xfId="0" applyFont="1" applyAlignment="1">
      <alignment horizontal="left" vertical="top" wrapText="1"/>
    </xf>
    <xf numFmtId="0" fontId="17" fillId="4" borderId="7" xfId="0" applyFont="1" applyFill="1" applyBorder="1" applyAlignment="1">
      <alignment horizontal="left" vertical="top" wrapText="1"/>
    </xf>
    <xf numFmtId="0" fontId="17" fillId="5" borderId="0" xfId="0" applyFont="1" applyFill="1" applyAlignment="1">
      <alignment horizontal="left" vertical="top" wrapText="1"/>
    </xf>
    <xf numFmtId="0" fontId="17" fillId="0" borderId="6" xfId="0" applyFont="1" applyBorder="1" applyAlignment="1">
      <alignment horizontal="left" vertical="top" wrapText="1"/>
    </xf>
    <xf numFmtId="0" fontId="17" fillId="0" borderId="12" xfId="0" applyFont="1" applyBorder="1" applyAlignment="1">
      <alignment horizontal="left" vertical="top" wrapText="1"/>
    </xf>
    <xf numFmtId="0" fontId="17" fillId="0" borderId="16" xfId="0" applyFont="1" applyBorder="1" applyAlignment="1">
      <alignment horizontal="left" vertical="top" wrapText="1"/>
    </xf>
    <xf numFmtId="0" fontId="33" fillId="5" borderId="0" xfId="0" applyFont="1" applyFill="1"/>
    <xf numFmtId="0" fontId="34" fillId="5" borderId="0" xfId="0" applyFont="1" applyFill="1"/>
    <xf numFmtId="49" fontId="34" fillId="5" borderId="0" xfId="0" applyNumberFormat="1" applyFont="1" applyFill="1" applyAlignment="1">
      <alignment wrapText="1"/>
    </xf>
    <xf numFmtId="0" fontId="19" fillId="5" borderId="0" xfId="0" applyFont="1" applyFill="1"/>
    <xf numFmtId="49" fontId="17" fillId="0" borderId="2" xfId="0" applyNumberFormat="1" applyFont="1" applyBorder="1" applyAlignment="1" applyProtection="1">
      <alignment vertical="top" wrapText="1"/>
      <protection locked="0"/>
    </xf>
    <xf numFmtId="0" fontId="17" fillId="6" borderId="7" xfId="0" applyFont="1" applyFill="1" applyBorder="1" applyAlignment="1">
      <alignment horizontal="left" vertical="center" wrapText="1"/>
    </xf>
    <xf numFmtId="0" fontId="17" fillId="6" borderId="7" xfId="0" applyFont="1" applyFill="1" applyBorder="1" applyAlignment="1">
      <alignment vertical="center" wrapText="1"/>
    </xf>
    <xf numFmtId="0" fontId="30" fillId="6" borderId="0" xfId="0" applyFont="1" applyFill="1" applyAlignment="1">
      <alignment horizontal="left" vertical="center" wrapText="1"/>
    </xf>
    <xf numFmtId="0" fontId="19" fillId="0" borderId="0" xfId="0" applyFont="1" applyAlignment="1">
      <alignment horizontal="left" vertical="top" wrapText="1"/>
    </xf>
    <xf numFmtId="0" fontId="16" fillId="5" borderId="0" xfId="0" applyFont="1" applyFill="1" applyAlignment="1">
      <alignment vertical="center" wrapText="1"/>
    </xf>
    <xf numFmtId="0" fontId="37" fillId="5" borderId="0" xfId="0" applyFont="1" applyFill="1" applyAlignment="1">
      <alignment vertical="center"/>
    </xf>
    <xf numFmtId="0" fontId="17" fillId="0" borderId="6" xfId="0" applyFont="1" applyBorder="1"/>
    <xf numFmtId="0" fontId="28" fillId="0" borderId="6" xfId="0" applyFont="1" applyBorder="1"/>
    <xf numFmtId="14" fontId="17" fillId="6" borderId="6" xfId="34" applyNumberFormat="1" applyFont="1" applyFill="1" applyBorder="1" applyAlignment="1" applyProtection="1">
      <alignment horizontal="left" vertical="top" wrapText="1"/>
    </xf>
    <xf numFmtId="0" fontId="17" fillId="0" borderId="6" xfId="0" applyFont="1" applyBorder="1" applyAlignment="1">
      <alignment horizontal="left" vertical="top"/>
    </xf>
    <xf numFmtId="0" fontId="17" fillId="0" borderId="6" xfId="0" applyFont="1" applyBorder="1" applyAlignment="1" applyProtection="1">
      <alignment horizontal="left" vertical="top" wrapText="1"/>
      <protection locked="0"/>
    </xf>
    <xf numFmtId="0" fontId="17" fillId="0" borderId="5" xfId="0" applyFont="1" applyBorder="1" applyAlignment="1">
      <alignment horizontal="left" vertical="top"/>
    </xf>
    <xf numFmtId="0" fontId="17" fillId="0" borderId="0" xfId="0" applyFont="1" applyAlignment="1">
      <alignment horizontal="left" vertical="top" wrapText="1"/>
    </xf>
    <xf numFmtId="0" fontId="17" fillId="0" borderId="0" xfId="0" applyFont="1" applyAlignment="1">
      <alignment horizontal="left"/>
    </xf>
    <xf numFmtId="0" fontId="0" fillId="14" borderId="6" xfId="0" applyFill="1" applyBorder="1"/>
    <xf numFmtId="0" fontId="14" fillId="0" borderId="0" xfId="0" applyFont="1"/>
    <xf numFmtId="0" fontId="0" fillId="0" borderId="6" xfId="0" applyBorder="1"/>
    <xf numFmtId="0" fontId="0" fillId="15" borderId="6" xfId="0" applyFill="1" applyBorder="1"/>
    <xf numFmtId="0" fontId="15" fillId="12" borderId="0" xfId="0" applyFont="1" applyFill="1" applyProtection="1">
      <protection hidden="1"/>
    </xf>
    <xf numFmtId="0" fontId="9" fillId="0" borderId="6" xfId="0" applyFont="1" applyBorder="1"/>
    <xf numFmtId="0" fontId="9" fillId="16" borderId="0" xfId="0" applyFont="1" applyFill="1"/>
    <xf numFmtId="0" fontId="9" fillId="17" borderId="6" xfId="0" applyFont="1" applyFill="1" applyBorder="1"/>
    <xf numFmtId="0" fontId="0" fillId="18" borderId="6" xfId="0" applyFill="1" applyBorder="1"/>
    <xf numFmtId="0" fontId="9" fillId="18" borderId="6" xfId="0" applyFont="1" applyFill="1" applyBorder="1"/>
    <xf numFmtId="0" fontId="9" fillId="13" borderId="6" xfId="0" applyFont="1" applyFill="1" applyBorder="1"/>
    <xf numFmtId="0" fontId="0" fillId="19" borderId="6" xfId="0" applyFill="1" applyBorder="1"/>
    <xf numFmtId="0" fontId="9" fillId="19" borderId="6" xfId="0" applyFont="1" applyFill="1" applyBorder="1"/>
    <xf numFmtId="0" fontId="17" fillId="0" borderId="6" xfId="0" applyFont="1" applyBorder="1" applyAlignment="1">
      <alignment wrapText="1"/>
    </xf>
    <xf numFmtId="0" fontId="17" fillId="0" borderId="0" xfId="0" applyFont="1" applyAlignment="1">
      <alignment vertical="center"/>
    </xf>
    <xf numFmtId="0" fontId="19" fillId="0" borderId="6" xfId="0" applyFont="1" applyBorder="1" applyAlignment="1">
      <alignment horizontal="left" vertical="top" wrapText="1"/>
    </xf>
    <xf numFmtId="14" fontId="19" fillId="6" borderId="6" xfId="34" applyNumberFormat="1" applyFont="1" applyFill="1" applyBorder="1" applyAlignment="1" applyProtection="1">
      <alignment horizontal="left" vertical="top" wrapText="1"/>
    </xf>
    <xf numFmtId="165" fontId="19" fillId="6" borderId="6" xfId="34" applyNumberFormat="1" applyFont="1" applyFill="1" applyBorder="1" applyAlignment="1" applyProtection="1">
      <alignment horizontal="left" vertical="top" wrapText="1"/>
    </xf>
    <xf numFmtId="0" fontId="16" fillId="5" borderId="0" xfId="0" applyFont="1" applyFill="1" applyAlignment="1">
      <alignment vertical="top" wrapText="1"/>
    </xf>
    <xf numFmtId="0" fontId="17" fillId="0" borderId="14" xfId="0" applyFont="1" applyBorder="1" applyAlignment="1">
      <alignment horizontal="left" vertical="top" wrapText="1"/>
    </xf>
    <xf numFmtId="0" fontId="17" fillId="0" borderId="13" xfId="0" applyFont="1" applyBorder="1" applyAlignment="1">
      <alignment horizontal="left" vertical="top" wrapText="1"/>
    </xf>
    <xf numFmtId="0" fontId="17" fillId="0" borderId="4" xfId="0" applyFont="1" applyBorder="1" applyAlignment="1">
      <alignment horizontal="left" vertical="top" wrapText="1"/>
    </xf>
    <xf numFmtId="0" fontId="17" fillId="0" borderId="8" xfId="0" applyFont="1" applyBorder="1" applyAlignment="1">
      <alignment wrapText="1"/>
    </xf>
    <xf numFmtId="49" fontId="17" fillId="0" borderId="6" xfId="0" applyNumberFormat="1" applyFont="1" applyBorder="1" applyAlignment="1">
      <alignment vertical="top" wrapText="1"/>
    </xf>
    <xf numFmtId="49" fontId="17" fillId="0" borderId="6" xfId="0" applyNumberFormat="1" applyFont="1" applyBorder="1" applyAlignment="1">
      <alignment horizontal="left" vertical="top" wrapText="1"/>
    </xf>
    <xf numFmtId="49" fontId="17" fillId="0" borderId="9" xfId="0" applyNumberFormat="1" applyFont="1" applyBorder="1" applyAlignment="1">
      <alignment horizontal="left" vertical="top" wrapText="1"/>
    </xf>
    <xf numFmtId="4" fontId="17" fillId="12" borderId="6" xfId="0" applyNumberFormat="1" applyFont="1" applyFill="1" applyBorder="1" applyAlignment="1" applyProtection="1">
      <alignment horizontal="left"/>
      <protection hidden="1"/>
    </xf>
    <xf numFmtId="4" fontId="17" fillId="12" borderId="9" xfId="0" applyNumberFormat="1" applyFont="1" applyFill="1" applyBorder="1" applyAlignment="1" applyProtection="1">
      <alignment horizontal="left"/>
      <protection hidden="1"/>
    </xf>
    <xf numFmtId="4" fontId="31" fillId="12" borderId="12" xfId="0" applyNumberFormat="1" applyFont="1" applyFill="1" applyBorder="1" applyAlignment="1" applyProtection="1">
      <alignment horizontal="left"/>
      <protection hidden="1"/>
    </xf>
    <xf numFmtId="4" fontId="31" fillId="12" borderId="6" xfId="0" applyNumberFormat="1" applyFont="1" applyFill="1" applyBorder="1" applyAlignment="1" applyProtection="1">
      <alignment horizontal="left"/>
      <protection hidden="1"/>
    </xf>
    <xf numFmtId="4" fontId="31" fillId="12" borderId="9" xfId="0" applyNumberFormat="1" applyFont="1" applyFill="1" applyBorder="1" applyAlignment="1" applyProtection="1">
      <alignment horizontal="left"/>
      <protection hidden="1"/>
    </xf>
    <xf numFmtId="0" fontId="19" fillId="4" borderId="7" xfId="0" applyFont="1" applyFill="1" applyBorder="1" applyAlignment="1">
      <alignment horizontal="left" vertical="top" wrapText="1"/>
    </xf>
    <xf numFmtId="49" fontId="17" fillId="7" borderId="7" xfId="0" applyNumberFormat="1" applyFont="1" applyFill="1" applyBorder="1" applyAlignment="1" applyProtection="1">
      <alignment horizontal="left" vertical="center" wrapText="1"/>
      <protection locked="0"/>
    </xf>
    <xf numFmtId="0" fontId="31" fillId="6" borderId="7" xfId="0" applyFont="1" applyFill="1" applyBorder="1" applyAlignment="1">
      <alignment horizontal="left" vertical="center" wrapText="1"/>
    </xf>
    <xf numFmtId="0" fontId="17" fillId="6" borderId="2" xfId="0" applyFont="1" applyFill="1" applyBorder="1" applyAlignment="1">
      <alignment horizontal="left" vertical="center" wrapText="1"/>
    </xf>
    <xf numFmtId="0" fontId="17" fillId="6" borderId="0" xfId="0" applyFont="1" applyFill="1" applyAlignment="1">
      <alignment vertical="center" wrapText="1"/>
    </xf>
    <xf numFmtId="0" fontId="17" fillId="6" borderId="7" xfId="0" applyFont="1" applyFill="1" applyBorder="1" applyAlignment="1">
      <alignment horizontal="left" vertical="top" wrapText="1"/>
    </xf>
    <xf numFmtId="0" fontId="17" fillId="6" borderId="6" xfId="0" applyFont="1" applyFill="1" applyBorder="1" applyAlignment="1">
      <alignment horizontal="left" vertical="center" wrapText="1"/>
    </xf>
    <xf numFmtId="0" fontId="17" fillId="6" borderId="2" xfId="0" applyFont="1" applyFill="1" applyBorder="1" applyAlignment="1">
      <alignment vertical="center" wrapText="1"/>
    </xf>
    <xf numFmtId="0" fontId="17" fillId="7" borderId="7" xfId="0" applyFont="1" applyFill="1" applyBorder="1" applyAlignment="1" applyProtection="1">
      <alignment horizontal="left" vertical="top" wrapText="1"/>
      <protection locked="0"/>
    </xf>
    <xf numFmtId="165" fontId="39" fillId="6" borderId="13" xfId="34" applyNumberFormat="1" applyFont="1" applyFill="1" applyBorder="1" applyAlignment="1" applyProtection="1">
      <alignment horizontal="left" vertical="top" wrapText="1"/>
    </xf>
    <xf numFmtId="0" fontId="17" fillId="0" borderId="6" xfId="0" applyFont="1" applyBorder="1" applyAlignment="1">
      <alignment horizontal="left" vertical="center"/>
    </xf>
    <xf numFmtId="165" fontId="17" fillId="6" borderId="13" xfId="34" applyNumberFormat="1" applyFont="1" applyFill="1" applyBorder="1" applyAlignment="1" applyProtection="1">
      <alignment horizontal="left" vertical="top" wrapText="1"/>
    </xf>
    <xf numFmtId="0" fontId="0" fillId="20" borderId="0" xfId="0" applyFill="1"/>
    <xf numFmtId="0" fontId="17" fillId="7" borderId="6" xfId="0" applyFont="1" applyFill="1" applyBorder="1" applyAlignment="1" applyProtection="1">
      <alignment horizontal="left" vertical="top"/>
      <protection locked="0"/>
    </xf>
    <xf numFmtId="0" fontId="17" fillId="7" borderId="6" xfId="0" applyFont="1" applyFill="1" applyBorder="1" applyAlignment="1" applyProtection="1">
      <alignment horizontal="left" vertical="top" wrapText="1"/>
      <protection locked="0"/>
    </xf>
    <xf numFmtId="0" fontId="17" fillId="6" borderId="7" xfId="0" applyFont="1" applyFill="1" applyBorder="1" applyAlignment="1">
      <alignment wrapText="1"/>
    </xf>
    <xf numFmtId="0" fontId="16" fillId="8" borderId="0" xfId="0" applyFont="1" applyFill="1" applyAlignment="1">
      <alignment horizontal="left" vertical="top" wrapText="1"/>
    </xf>
    <xf numFmtId="0" fontId="18" fillId="6" borderId="0" xfId="0" applyFont="1" applyFill="1" applyAlignment="1">
      <alignment horizontal="left" vertical="top"/>
    </xf>
    <xf numFmtId="0" fontId="18" fillId="6" borderId="0" xfId="0" applyFont="1" applyFill="1" applyAlignment="1">
      <alignment horizontal="left" vertical="top" wrapText="1"/>
    </xf>
    <xf numFmtId="0" fontId="17" fillId="0" borderId="7" xfId="0" applyFont="1" applyBorder="1" applyAlignment="1" applyProtection="1">
      <alignment horizontal="left" vertical="top" wrapText="1"/>
      <protection locked="0"/>
    </xf>
    <xf numFmtId="0" fontId="17" fillId="6" borderId="2" xfId="0" applyFont="1" applyFill="1" applyBorder="1" applyAlignment="1">
      <alignment wrapText="1"/>
    </xf>
    <xf numFmtId="0" fontId="18" fillId="5" borderId="0" xfId="0" applyFont="1" applyFill="1" applyAlignment="1">
      <alignment vertical="top"/>
    </xf>
    <xf numFmtId="0" fontId="18" fillId="6" borderId="5" xfId="0" applyFont="1" applyFill="1" applyBorder="1" applyAlignment="1">
      <alignment horizontal="left" vertical="top" wrapText="1"/>
    </xf>
    <xf numFmtId="0" fontId="33" fillId="0" borderId="6" xfId="0" applyFont="1" applyBorder="1" applyAlignment="1">
      <alignment horizontal="left" vertical="center"/>
    </xf>
    <xf numFmtId="165" fontId="19" fillId="6" borderId="13" xfId="34" applyNumberFormat="1" applyFont="1" applyFill="1" applyBorder="1" applyAlignment="1" applyProtection="1">
      <alignment horizontal="left" vertical="top" wrapText="1"/>
    </xf>
    <xf numFmtId="0" fontId="16" fillId="5" borderId="0" xfId="0" applyFont="1" applyFill="1"/>
    <xf numFmtId="0" fontId="18" fillId="5" borderId="7" xfId="0" applyFont="1" applyFill="1" applyBorder="1" applyAlignment="1">
      <alignment vertical="top" wrapText="1"/>
    </xf>
    <xf numFmtId="0" fontId="18" fillId="5" borderId="0" xfId="0" applyFont="1" applyFill="1" applyAlignment="1">
      <alignment vertical="top" wrapText="1"/>
    </xf>
    <xf numFmtId="0" fontId="38" fillId="5" borderId="0" xfId="0" applyFont="1" applyFill="1" applyAlignment="1">
      <alignment vertical="top" wrapText="1"/>
    </xf>
    <xf numFmtId="0" fontId="18" fillId="5" borderId="5" xfId="0" applyFont="1" applyFill="1" applyBorder="1" applyAlignment="1">
      <alignment vertical="top" wrapText="1"/>
    </xf>
    <xf numFmtId="0" fontId="38" fillId="21" borderId="0" xfId="0" applyFont="1" applyFill="1" applyAlignment="1">
      <alignment horizontal="left" vertical="top" wrapText="1"/>
    </xf>
    <xf numFmtId="4" fontId="17" fillId="15" borderId="6" xfId="0" applyNumberFormat="1" applyFont="1" applyFill="1" applyBorder="1" applyAlignment="1">
      <alignment horizontal="left"/>
    </xf>
    <xf numFmtId="4" fontId="31" fillId="15" borderId="12" xfId="0" applyNumberFormat="1" applyFont="1" applyFill="1" applyBorder="1" applyAlignment="1" applyProtection="1">
      <alignment horizontal="left"/>
      <protection hidden="1"/>
    </xf>
    <xf numFmtId="0" fontId="17" fillId="8" borderId="0" xfId="0" applyFont="1" applyFill="1" applyAlignment="1">
      <alignment horizontal="left" vertical="center" wrapText="1"/>
    </xf>
    <xf numFmtId="0" fontId="19" fillId="6" borderId="27" xfId="0" applyFont="1" applyFill="1" applyBorder="1" applyAlignment="1">
      <alignment horizontal="left"/>
    </xf>
    <xf numFmtId="0" fontId="19" fillId="6" borderId="28" xfId="0" applyFont="1" applyFill="1" applyBorder="1" applyAlignment="1">
      <alignment horizontal="left"/>
    </xf>
    <xf numFmtId="0" fontId="19" fillId="6" borderId="0" xfId="0" applyFont="1" applyFill="1" applyAlignment="1">
      <alignment horizontal="left"/>
    </xf>
    <xf numFmtId="0" fontId="18" fillId="6" borderId="0" xfId="0" applyFont="1" applyFill="1" applyAlignment="1">
      <alignment horizontal="left" vertical="center"/>
    </xf>
    <xf numFmtId="0" fontId="19" fillId="6" borderId="30" xfId="0" applyFont="1" applyFill="1" applyBorder="1" applyAlignment="1">
      <alignment horizontal="left"/>
    </xf>
    <xf numFmtId="0" fontId="19" fillId="6" borderId="31" xfId="0" applyFont="1" applyFill="1" applyBorder="1" applyAlignment="1">
      <alignment horizontal="left"/>
    </xf>
    <xf numFmtId="0" fontId="18" fillId="6" borderId="27" xfId="0" applyFont="1" applyFill="1" applyBorder="1" applyAlignment="1">
      <alignment horizontal="left" vertical="top" wrapText="1"/>
    </xf>
    <xf numFmtId="0" fontId="18" fillId="6" borderId="28" xfId="0" applyFont="1" applyFill="1" applyBorder="1" applyAlignment="1">
      <alignment horizontal="left" vertical="top" wrapText="1"/>
    </xf>
    <xf numFmtId="0" fontId="18" fillId="6" borderId="35" xfId="0" applyFont="1" applyFill="1" applyBorder="1" applyAlignment="1">
      <alignment horizontal="left" vertical="top" wrapText="1"/>
    </xf>
    <xf numFmtId="0" fontId="18" fillId="6" borderId="15" xfId="0" applyFont="1" applyFill="1" applyBorder="1" applyAlignment="1">
      <alignment horizontal="left" vertical="top" wrapText="1"/>
    </xf>
    <xf numFmtId="0" fontId="18" fillId="6" borderId="36" xfId="0" applyFont="1" applyFill="1" applyBorder="1" applyAlignment="1">
      <alignment horizontal="left" vertical="top" wrapText="1"/>
    </xf>
    <xf numFmtId="0" fontId="18" fillId="6" borderId="0" xfId="0" applyFont="1" applyFill="1" applyAlignment="1">
      <alignment horizontal="left" vertical="center" textRotation="90" wrapText="1"/>
    </xf>
    <xf numFmtId="0" fontId="19" fillId="6" borderId="0" xfId="0" applyFont="1" applyFill="1" applyAlignment="1">
      <alignment horizontal="left" vertical="center" textRotation="90"/>
    </xf>
    <xf numFmtId="0" fontId="18" fillId="6" borderId="0" xfId="0" applyFont="1" applyFill="1" applyAlignment="1">
      <alignment horizontal="left" wrapText="1"/>
    </xf>
    <xf numFmtId="0" fontId="19" fillId="6" borderId="0" xfId="0" applyFont="1" applyFill="1" applyAlignment="1">
      <alignment horizontal="left" vertical="center"/>
    </xf>
    <xf numFmtId="0" fontId="19" fillId="6" borderId="23" xfId="0" applyFont="1" applyFill="1" applyBorder="1" applyAlignment="1">
      <alignment horizontal="left"/>
    </xf>
    <xf numFmtId="0" fontId="18" fillId="6" borderId="27" xfId="0" applyFont="1" applyFill="1" applyBorder="1" applyAlignment="1">
      <alignment horizontal="left" vertical="center" wrapText="1"/>
    </xf>
    <xf numFmtId="0" fontId="18" fillId="6" borderId="0" xfId="0" applyFont="1" applyFill="1" applyAlignment="1">
      <alignment horizontal="left" vertical="center" wrapText="1"/>
    </xf>
    <xf numFmtId="0" fontId="18" fillId="6" borderId="28" xfId="0" applyFont="1" applyFill="1" applyBorder="1" applyAlignment="1">
      <alignment horizontal="left" vertical="center" wrapText="1"/>
    </xf>
    <xf numFmtId="0" fontId="22" fillId="6" borderId="0" xfId="0" applyFont="1" applyFill="1" applyAlignment="1">
      <alignment horizontal="left" vertical="center"/>
    </xf>
    <xf numFmtId="0" fontId="23" fillId="6" borderId="0" xfId="0" applyFont="1" applyFill="1" applyAlignment="1">
      <alignment horizontal="left" vertical="center"/>
    </xf>
    <xf numFmtId="0" fontId="22" fillId="6" borderId="0" xfId="0" applyFont="1" applyFill="1" applyAlignment="1">
      <alignment horizontal="left" vertical="top" wrapText="1"/>
    </xf>
    <xf numFmtId="0" fontId="19" fillId="6" borderId="29" xfId="0" applyFont="1" applyFill="1" applyBorder="1" applyAlignment="1">
      <alignment horizontal="left"/>
    </xf>
    <xf numFmtId="0" fontId="18" fillId="6" borderId="29" xfId="0" applyFont="1" applyFill="1" applyBorder="1" applyAlignment="1">
      <alignment horizontal="left" wrapText="1"/>
    </xf>
    <xf numFmtId="0" fontId="18" fillId="6" borderId="23" xfId="0" applyFont="1" applyFill="1" applyBorder="1" applyAlignment="1">
      <alignment horizontal="left" wrapText="1"/>
    </xf>
    <xf numFmtId="0" fontId="18" fillId="6" borderId="39" xfId="0" applyFont="1" applyFill="1" applyBorder="1" applyAlignment="1">
      <alignment horizontal="left" wrapText="1"/>
    </xf>
    <xf numFmtId="0" fontId="18" fillId="6" borderId="24" xfId="0" applyFont="1" applyFill="1" applyBorder="1" applyAlignment="1">
      <alignment horizontal="left" wrapText="1"/>
    </xf>
    <xf numFmtId="0" fontId="19" fillId="6" borderId="37" xfId="0" applyFont="1" applyFill="1" applyBorder="1" applyAlignment="1">
      <alignment horizontal="left" vertical="center"/>
    </xf>
    <xf numFmtId="0" fontId="19" fillId="6" borderId="38" xfId="0" applyFont="1" applyFill="1" applyBorder="1" applyAlignment="1">
      <alignment horizontal="left" vertical="center"/>
    </xf>
    <xf numFmtId="0" fontId="18" fillId="6" borderId="0" xfId="0" applyFont="1" applyFill="1" applyAlignment="1">
      <alignment horizontal="left"/>
    </xf>
    <xf numFmtId="0" fontId="18" fillId="6" borderId="3" xfId="0" applyFont="1" applyFill="1" applyBorder="1" applyAlignment="1">
      <alignment horizontal="left" vertical="center" wrapText="1"/>
    </xf>
    <xf numFmtId="0" fontId="19" fillId="6" borderId="36" xfId="0" applyFont="1" applyFill="1" applyBorder="1" applyAlignment="1">
      <alignment horizontal="left"/>
    </xf>
    <xf numFmtId="0" fontId="18" fillId="6" borderId="3" xfId="0" applyFont="1" applyFill="1" applyBorder="1" applyAlignment="1">
      <alignment horizontal="left"/>
    </xf>
    <xf numFmtId="0" fontId="18" fillId="6" borderId="16" xfId="0" applyFont="1" applyFill="1" applyBorder="1" applyAlignment="1">
      <alignment horizontal="left"/>
    </xf>
    <xf numFmtId="0" fontId="17" fillId="6" borderId="3" xfId="0" applyFont="1" applyFill="1" applyBorder="1" applyAlignment="1">
      <alignment horizontal="left"/>
    </xf>
    <xf numFmtId="0" fontId="17" fillId="6" borderId="0" xfId="0" applyFont="1" applyFill="1" applyAlignment="1">
      <alignment horizontal="left"/>
    </xf>
    <xf numFmtId="0" fontId="19" fillId="6" borderId="3" xfId="0" applyFont="1" applyFill="1" applyBorder="1" applyAlignment="1">
      <alignment horizontal="left"/>
    </xf>
    <xf numFmtId="0" fontId="19" fillId="6" borderId="5" xfId="0" applyFont="1" applyFill="1" applyBorder="1" applyAlignment="1">
      <alignment horizontal="left"/>
    </xf>
    <xf numFmtId="0" fontId="18" fillId="6" borderId="4" xfId="0" applyFont="1" applyFill="1" applyBorder="1" applyAlignment="1">
      <alignment horizontal="left"/>
    </xf>
    <xf numFmtId="0" fontId="18" fillId="6" borderId="10" xfId="0" applyFont="1" applyFill="1" applyBorder="1" applyAlignment="1">
      <alignment horizontal="left"/>
    </xf>
    <xf numFmtId="0" fontId="19" fillId="6" borderId="16" xfId="0" applyFont="1" applyFill="1" applyBorder="1" applyAlignment="1">
      <alignment horizontal="left"/>
    </xf>
    <xf numFmtId="0" fontId="19" fillId="6" borderId="10" xfId="0" applyFont="1" applyFill="1" applyBorder="1" applyAlignment="1">
      <alignment horizontal="left"/>
    </xf>
    <xf numFmtId="0" fontId="19" fillId="6" borderId="39" xfId="0" applyFont="1" applyFill="1" applyBorder="1" applyAlignment="1">
      <alignment horizontal="left"/>
    </xf>
    <xf numFmtId="0" fontId="19" fillId="6" borderId="2" xfId="0" applyFont="1" applyFill="1" applyBorder="1" applyAlignment="1">
      <alignment horizontal="left"/>
    </xf>
    <xf numFmtId="0" fontId="19" fillId="6" borderId="11" xfId="0" applyFont="1" applyFill="1" applyBorder="1" applyAlignment="1">
      <alignment horizontal="left"/>
    </xf>
    <xf numFmtId="0" fontId="19" fillId="6" borderId="24" xfId="0" applyFont="1" applyFill="1" applyBorder="1" applyAlignment="1">
      <alignment horizontal="left"/>
    </xf>
    <xf numFmtId="0" fontId="19" fillId="6" borderId="7" xfId="0" applyFont="1" applyFill="1" applyBorder="1" applyAlignment="1">
      <alignment horizontal="left"/>
    </xf>
    <xf numFmtId="0" fontId="19" fillId="6" borderId="8" xfId="0" applyFont="1" applyFill="1" applyBorder="1" applyAlignment="1">
      <alignment horizontal="left"/>
    </xf>
    <xf numFmtId="0" fontId="16" fillId="22" borderId="7" xfId="0" applyFont="1" applyFill="1" applyBorder="1" applyAlignment="1">
      <alignment horizontal="left" vertical="top" wrapText="1"/>
    </xf>
    <xf numFmtId="0" fontId="36" fillId="22" borderId="7" xfId="0" applyFont="1" applyFill="1" applyBorder="1" applyAlignment="1">
      <alignment horizontal="left" vertical="top" wrapText="1"/>
    </xf>
    <xf numFmtId="0" fontId="36" fillId="22" borderId="6" xfId="0" applyFont="1" applyFill="1" applyBorder="1" applyAlignment="1">
      <alignment horizontal="left" vertical="top" wrapText="1"/>
    </xf>
    <xf numFmtId="0" fontId="16" fillId="8" borderId="7" xfId="0" applyFont="1" applyFill="1" applyBorder="1" applyAlignment="1">
      <alignment horizontal="left" vertical="center" wrapText="1"/>
    </xf>
    <xf numFmtId="0" fontId="19" fillId="6" borderId="7" xfId="0" applyFont="1" applyFill="1" applyBorder="1" applyAlignment="1">
      <alignment horizontal="left" vertical="top" wrapText="1"/>
    </xf>
    <xf numFmtId="10" fontId="33" fillId="20" borderId="12" xfId="0" applyNumberFormat="1" applyFont="1" applyFill="1" applyBorder="1" applyAlignment="1">
      <alignment horizontal="left"/>
    </xf>
    <xf numFmtId="0" fontId="16" fillId="20" borderId="1" xfId="0" applyFont="1" applyFill="1" applyBorder="1" applyAlignment="1" applyProtection="1">
      <alignment horizontal="left"/>
      <protection hidden="1"/>
    </xf>
    <xf numFmtId="0" fontId="16" fillId="22" borderId="7" xfId="0" applyFont="1" applyFill="1" applyBorder="1" applyAlignment="1">
      <alignment horizontal="left" vertical="top"/>
    </xf>
    <xf numFmtId="0" fontId="19" fillId="6" borderId="0" xfId="0" applyFont="1" applyFill="1" applyAlignment="1">
      <alignment horizontal="left" vertical="top" wrapText="1"/>
    </xf>
    <xf numFmtId="0" fontId="19" fillId="6" borderId="9" xfId="0" applyFont="1" applyFill="1" applyBorder="1" applyAlignment="1">
      <alignment horizontal="left" vertical="top"/>
    </xf>
    <xf numFmtId="0" fontId="17" fillId="0" borderId="7" xfId="0" applyFont="1" applyBorder="1" applyAlignment="1">
      <alignment horizontal="left" vertical="top" wrapText="1"/>
    </xf>
    <xf numFmtId="49" fontId="18" fillId="0" borderId="9" xfId="1" applyNumberFormat="1" applyFont="1" applyBorder="1" applyAlignment="1" applyProtection="1">
      <alignment horizontal="left" vertical="center" wrapText="1"/>
      <protection locked="0"/>
    </xf>
    <xf numFmtId="0" fontId="16" fillId="8" borderId="14" xfId="0" applyFont="1" applyFill="1" applyBorder="1" applyAlignment="1">
      <alignment horizontal="left" vertical="top"/>
    </xf>
    <xf numFmtId="0" fontId="16" fillId="8" borderId="13" xfId="0" applyFont="1" applyFill="1" applyBorder="1" applyAlignment="1">
      <alignment horizontal="left" vertical="top" wrapText="1"/>
    </xf>
    <xf numFmtId="0" fontId="17" fillId="0" borderId="8"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8" fillId="6" borderId="7" xfId="0" applyFont="1" applyFill="1" applyBorder="1" applyAlignment="1">
      <alignment horizontal="left" vertical="top" wrapText="1"/>
    </xf>
    <xf numFmtId="0" fontId="18" fillId="6" borderId="2" xfId="0" applyFont="1" applyFill="1" applyBorder="1" applyAlignment="1">
      <alignment horizontal="left" vertical="top" wrapText="1"/>
    </xf>
    <xf numFmtId="0" fontId="17" fillId="0" borderId="6" xfId="34" applyNumberFormat="1" applyFont="1" applyBorder="1" applyAlignment="1" applyProtection="1">
      <alignment horizontal="center" vertical="center" wrapText="1"/>
      <protection locked="0"/>
    </xf>
    <xf numFmtId="49" fontId="17" fillId="0" borderId="6" xfId="0" applyNumberFormat="1" applyFont="1" applyBorder="1" applyAlignment="1" applyProtection="1">
      <alignment horizontal="left" vertical="center" wrapText="1"/>
      <protection locked="0"/>
    </xf>
    <xf numFmtId="49" fontId="17" fillId="0" borderId="6" xfId="34" applyNumberFormat="1" applyFont="1" applyBorder="1" applyAlignment="1" applyProtection="1">
      <alignment horizontal="left" vertical="center" wrapText="1"/>
      <protection locked="0"/>
    </xf>
    <xf numFmtId="49" fontId="17" fillId="0" borderId="6" xfId="34" applyNumberFormat="1" applyFont="1" applyBorder="1" applyAlignment="1" applyProtection="1">
      <alignment horizontal="center" vertical="center" wrapText="1"/>
      <protection locked="0"/>
    </xf>
    <xf numFmtId="0" fontId="16" fillId="8" borderId="50" xfId="0" applyFont="1" applyFill="1" applyBorder="1" applyAlignment="1">
      <alignment horizontal="left" vertical="center" wrapText="1"/>
    </xf>
    <xf numFmtId="0" fontId="17" fillId="6" borderId="8" xfId="0" applyFont="1" applyFill="1" applyBorder="1"/>
    <xf numFmtId="0" fontId="17" fillId="6" borderId="11" xfId="0" applyFont="1" applyFill="1" applyBorder="1"/>
    <xf numFmtId="0" fontId="31" fillId="6" borderId="11" xfId="0" applyFont="1" applyFill="1" applyBorder="1"/>
    <xf numFmtId="0" fontId="17" fillId="23" borderId="0" xfId="0" applyFont="1" applyFill="1" applyAlignment="1">
      <alignment horizontal="left"/>
    </xf>
    <xf numFmtId="0" fontId="18" fillId="6" borderId="2" xfId="0" applyFont="1" applyFill="1" applyBorder="1"/>
    <xf numFmtId="0" fontId="18" fillId="6" borderId="5" xfId="0" applyFont="1" applyFill="1" applyBorder="1"/>
    <xf numFmtId="0" fontId="18" fillId="6" borderId="0" xfId="0" applyFont="1" applyFill="1" applyAlignment="1">
      <alignment vertical="top" wrapText="1"/>
    </xf>
    <xf numFmtId="0" fontId="19" fillId="3" borderId="6" xfId="0" applyFont="1" applyFill="1" applyBorder="1" applyAlignment="1" applyProtection="1">
      <alignment horizontal="left"/>
      <protection locked="0"/>
    </xf>
    <xf numFmtId="0" fontId="18" fillId="3" borderId="6" xfId="0" applyFont="1" applyFill="1" applyBorder="1" applyAlignment="1" applyProtection="1">
      <alignment horizontal="left" vertical="center" wrapText="1"/>
      <protection locked="0"/>
    </xf>
    <xf numFmtId="0" fontId="18" fillId="3" borderId="6" xfId="0" applyFont="1" applyFill="1" applyBorder="1" applyAlignment="1" applyProtection="1">
      <alignment horizontal="left" vertical="center"/>
      <protection locked="0"/>
    </xf>
    <xf numFmtId="0" fontId="18" fillId="0" borderId="6" xfId="0" applyFont="1" applyBorder="1" applyAlignment="1" applyProtection="1">
      <alignment horizontal="left" vertical="center"/>
      <protection locked="0"/>
    </xf>
    <xf numFmtId="0" fontId="19" fillId="6" borderId="6" xfId="0" applyFont="1" applyFill="1" applyBorder="1" applyAlignment="1">
      <alignment horizontal="left" vertical="top" wrapText="1"/>
    </xf>
    <xf numFmtId="0" fontId="19" fillId="6" borderId="0" xfId="0" applyFont="1" applyFill="1" applyAlignment="1" applyProtection="1">
      <alignment horizontal="left"/>
      <protection locked="0"/>
    </xf>
    <xf numFmtId="0" fontId="19" fillId="6" borderId="59" xfId="0" applyFont="1" applyFill="1" applyBorder="1" applyAlignment="1">
      <alignment horizontal="left"/>
    </xf>
    <xf numFmtId="0" fontId="19" fillId="6" borderId="42" xfId="0" applyFont="1" applyFill="1" applyBorder="1" applyAlignment="1">
      <alignment horizontal="left" vertical="center"/>
    </xf>
    <xf numFmtId="0" fontId="19" fillId="6" borderId="40" xfId="0" applyFont="1" applyFill="1" applyBorder="1" applyAlignment="1">
      <alignment horizontal="left" vertical="center"/>
    </xf>
    <xf numFmtId="0" fontId="18" fillId="6" borderId="0" xfId="0" applyFont="1" applyFill="1" applyAlignment="1" applyProtection="1">
      <alignment horizontal="left" vertical="center"/>
      <protection locked="0"/>
    </xf>
    <xf numFmtId="0" fontId="19" fillId="6" borderId="42" xfId="0" applyFont="1" applyFill="1" applyBorder="1" applyAlignment="1">
      <alignment horizontal="left"/>
    </xf>
    <xf numFmtId="0" fontId="19" fillId="6" borderId="40" xfId="0" applyFont="1" applyFill="1" applyBorder="1" applyAlignment="1">
      <alignment horizontal="left"/>
    </xf>
    <xf numFmtId="0" fontId="18" fillId="6" borderId="7" xfId="0" applyFont="1" applyFill="1" applyBorder="1" applyAlignment="1" applyProtection="1">
      <alignment horizontal="left" vertical="center"/>
      <protection locked="0"/>
    </xf>
    <xf numFmtId="0" fontId="18" fillId="6" borderId="5" xfId="0" applyFont="1" applyFill="1" applyBorder="1" applyAlignment="1" applyProtection="1">
      <alignment horizontal="left" vertical="top" wrapText="1"/>
      <protection locked="0"/>
    </xf>
    <xf numFmtId="0" fontId="18" fillId="6" borderId="42" xfId="0" applyFont="1" applyFill="1" applyBorder="1" applyAlignment="1">
      <alignment horizontal="left" vertical="center" wrapText="1"/>
    </xf>
    <xf numFmtId="0" fontId="18" fillId="6" borderId="40" xfId="0" applyFont="1" applyFill="1" applyBorder="1" applyAlignment="1">
      <alignment horizontal="left" vertical="center" wrapText="1"/>
    </xf>
    <xf numFmtId="0" fontId="31" fillId="7" borderId="6" xfId="0" applyFont="1" applyFill="1" applyBorder="1" applyAlignment="1" applyProtection="1">
      <alignment horizontal="left" vertical="center" wrapText="1"/>
      <protection locked="0"/>
    </xf>
    <xf numFmtId="0" fontId="16" fillId="8" borderId="4" xfId="0" applyFont="1" applyFill="1" applyBorder="1" applyAlignment="1">
      <alignment horizontal="left" vertical="center" wrapText="1"/>
    </xf>
    <xf numFmtId="0" fontId="17" fillId="0" borderId="8" xfId="0" applyFont="1" applyBorder="1" applyAlignment="1" applyProtection="1">
      <alignment horizontal="left" vertical="center"/>
      <protection locked="0"/>
    </xf>
    <xf numFmtId="0" fontId="17" fillId="0" borderId="6" xfId="0" applyFont="1" applyBorder="1" applyAlignment="1" applyProtection="1">
      <alignment horizontal="left" vertical="center"/>
      <protection locked="0"/>
    </xf>
    <xf numFmtId="14" fontId="17" fillId="0" borderId="6" xfId="34" applyNumberFormat="1" applyFont="1" applyBorder="1" applyAlignment="1" applyProtection="1">
      <alignment horizontal="left" vertical="center"/>
      <protection locked="0"/>
    </xf>
    <xf numFmtId="43" fontId="17" fillId="0" borderId="9" xfId="34" applyFont="1" applyBorder="1" applyProtection="1">
      <protection locked="0"/>
    </xf>
    <xf numFmtId="0" fontId="17" fillId="0" borderId="12" xfId="0" applyFont="1" applyBorder="1" applyAlignment="1" applyProtection="1">
      <alignment horizontal="left" vertical="center"/>
      <protection locked="0"/>
    </xf>
    <xf numFmtId="43" fontId="31" fillId="0" borderId="12" xfId="34" applyFont="1" applyBorder="1"/>
    <xf numFmtId="0" fontId="17" fillId="4" borderId="7" xfId="0" applyFont="1" applyFill="1" applyBorder="1" applyAlignment="1">
      <alignment horizontal="left" vertical="center" wrapText="1"/>
    </xf>
    <xf numFmtId="0" fontId="18" fillId="5" borderId="0" xfId="0" applyFont="1" applyFill="1" applyAlignment="1">
      <alignment horizontal="left" vertical="top" wrapText="1"/>
    </xf>
    <xf numFmtId="0" fontId="16" fillId="22" borderId="0" xfId="0" applyFont="1" applyFill="1" applyAlignment="1">
      <alignment horizontal="left" vertical="top" wrapText="1"/>
    </xf>
    <xf numFmtId="0" fontId="18" fillId="7" borderId="6" xfId="0" applyFont="1" applyFill="1" applyBorder="1" applyAlignment="1" applyProtection="1">
      <alignment horizontal="left" vertical="top" wrapText="1"/>
      <protection locked="0"/>
    </xf>
    <xf numFmtId="0" fontId="17" fillId="11" borderId="43" xfId="0" applyFont="1" applyFill="1" applyBorder="1" applyAlignment="1">
      <alignment horizontal="left" vertical="top" wrapText="1"/>
    </xf>
    <xf numFmtId="0" fontId="16" fillId="5" borderId="0" xfId="0" applyFont="1" applyFill="1" applyAlignment="1">
      <alignment wrapText="1"/>
    </xf>
    <xf numFmtId="0" fontId="17" fillId="6" borderId="8" xfId="0" applyFont="1" applyFill="1" applyBorder="1" applyAlignment="1">
      <alignment wrapText="1"/>
    </xf>
    <xf numFmtId="4" fontId="17" fillId="12" borderId="6" xfId="0" applyNumberFormat="1" applyFont="1" applyFill="1" applyBorder="1" applyAlignment="1" applyProtection="1">
      <alignment horizontal="left" wrapText="1"/>
      <protection hidden="1"/>
    </xf>
    <xf numFmtId="4" fontId="17" fillId="12" borderId="9" xfId="0" applyNumberFormat="1" applyFont="1" applyFill="1" applyBorder="1" applyAlignment="1" applyProtection="1">
      <alignment horizontal="left" wrapText="1"/>
      <protection hidden="1"/>
    </xf>
    <xf numFmtId="0" fontId="17" fillId="6" borderId="11" xfId="0" applyFont="1" applyFill="1" applyBorder="1" applyAlignment="1">
      <alignment wrapText="1"/>
    </xf>
    <xf numFmtId="0" fontId="31" fillId="6" borderId="11" xfId="0" applyFont="1" applyFill="1" applyBorder="1" applyAlignment="1">
      <alignment wrapText="1"/>
    </xf>
    <xf numFmtId="4" fontId="31" fillId="12" borderId="12" xfId="0" applyNumberFormat="1" applyFont="1" applyFill="1" applyBorder="1" applyAlignment="1" applyProtection="1">
      <alignment horizontal="left" wrapText="1"/>
      <protection hidden="1"/>
    </xf>
    <xf numFmtId="4" fontId="31" fillId="12" borderId="6" xfId="0" applyNumberFormat="1" applyFont="1" applyFill="1" applyBorder="1" applyAlignment="1" applyProtection="1">
      <alignment horizontal="left" wrapText="1"/>
      <protection hidden="1"/>
    </xf>
    <xf numFmtId="10" fontId="33" fillId="20" borderId="12" xfId="0" applyNumberFormat="1" applyFont="1" applyFill="1" applyBorder="1" applyAlignment="1">
      <alignment horizontal="left" wrapText="1"/>
    </xf>
    <xf numFmtId="4" fontId="31" fillId="12" borderId="9" xfId="0" applyNumberFormat="1" applyFont="1" applyFill="1" applyBorder="1" applyAlignment="1" applyProtection="1">
      <alignment horizontal="left" wrapText="1"/>
      <protection hidden="1"/>
    </xf>
    <xf numFmtId="0" fontId="16" fillId="20" borderId="1" xfId="0" applyFont="1" applyFill="1" applyBorder="1" applyAlignment="1" applyProtection="1">
      <alignment horizontal="left" wrapText="1"/>
      <protection hidden="1"/>
    </xf>
    <xf numFmtId="0" fontId="17" fillId="0" borderId="0" xfId="0" applyFont="1"/>
    <xf numFmtId="0" fontId="9" fillId="0" borderId="0" xfId="0" applyFont="1"/>
    <xf numFmtId="4" fontId="17" fillId="0" borderId="6" xfId="0" applyNumberFormat="1" applyFont="1" applyBorder="1" applyAlignment="1" applyProtection="1">
      <alignment horizontal="right" vertical="center"/>
      <protection locked="0"/>
    </xf>
    <xf numFmtId="0" fontId="19" fillId="4" borderId="6" xfId="0" applyFont="1" applyFill="1" applyBorder="1" applyAlignment="1" applyProtection="1">
      <alignment horizontal="left" vertical="top" wrapText="1"/>
      <protection locked="0"/>
    </xf>
    <xf numFmtId="4" fontId="17" fillId="15" borderId="6" xfId="0" applyNumberFormat="1" applyFont="1" applyFill="1" applyBorder="1" applyAlignment="1">
      <alignment horizontal="left" wrapText="1"/>
    </xf>
    <xf numFmtId="4" fontId="31" fillId="15" borderId="12" xfId="0" applyNumberFormat="1" applyFont="1" applyFill="1" applyBorder="1" applyAlignment="1" applyProtection="1">
      <alignment horizontal="left" wrapText="1"/>
      <protection hidden="1"/>
    </xf>
    <xf numFmtId="0" fontId="19" fillId="0" borderId="45" xfId="35" quotePrefix="1" applyFont="1" applyFill="1" applyBorder="1" applyAlignment="1">
      <alignment horizontal="left" vertical="center" indent="1"/>
    </xf>
    <xf numFmtId="0" fontId="19" fillId="0" borderId="46" xfId="35" quotePrefix="1" applyFont="1" applyFill="1" applyBorder="1" applyAlignment="1">
      <alignment horizontal="left" indent="1"/>
    </xf>
    <xf numFmtId="0" fontId="19" fillId="0" borderId="49" xfId="35" quotePrefix="1" applyFont="1" applyFill="1" applyBorder="1" applyAlignment="1">
      <alignment horizontal="left" indent="1"/>
    </xf>
    <xf numFmtId="0" fontId="19" fillId="0" borderId="49" xfId="35" quotePrefix="1" applyFont="1" applyFill="1" applyBorder="1" applyAlignment="1">
      <alignment horizontal="left" vertical="top" indent="1"/>
    </xf>
    <xf numFmtId="0" fontId="19" fillId="0" borderId="49" xfId="35" applyFont="1" applyFill="1" applyBorder="1" applyAlignment="1">
      <alignment horizontal="left" indent="1"/>
    </xf>
    <xf numFmtId="0" fontId="19" fillId="0" borderId="0" xfId="35" quotePrefix="1" applyFont="1" applyFill="1" applyAlignment="1">
      <alignment horizontal="left" indent="1"/>
    </xf>
    <xf numFmtId="0" fontId="19" fillId="0" borderId="49" xfId="35" quotePrefix="1" applyFont="1" applyFill="1" applyBorder="1" applyAlignment="1">
      <alignment horizontal="left" vertical="center" wrapText="1" indent="1"/>
    </xf>
    <xf numFmtId="0" fontId="19" fillId="0" borderId="46" xfId="35" quotePrefix="1" applyFont="1" applyFill="1" applyBorder="1" applyAlignment="1">
      <alignment horizontal="left" vertical="center" wrapText="1" indent="1"/>
    </xf>
    <xf numFmtId="0" fontId="19" fillId="0" borderId="47" xfId="35" quotePrefix="1" applyFont="1" applyFill="1" applyBorder="1" applyAlignment="1">
      <alignment horizontal="left" indent="1"/>
    </xf>
    <xf numFmtId="0" fontId="19" fillId="0" borderId="48" xfId="35" quotePrefix="1" applyFont="1" applyFill="1" applyBorder="1" applyAlignment="1">
      <alignment horizontal="left" indent="1"/>
    </xf>
    <xf numFmtId="0" fontId="19" fillId="0" borderId="0" xfId="35" quotePrefix="1" applyFont="1" applyFill="1" applyBorder="1" applyAlignment="1">
      <alignment horizontal="left" indent="1"/>
    </xf>
    <xf numFmtId="0" fontId="31" fillId="6" borderId="7" xfId="0" applyFont="1" applyFill="1" applyBorder="1" applyAlignment="1">
      <alignment horizontal="left" vertical="top"/>
    </xf>
    <xf numFmtId="0" fontId="31" fillId="6" borderId="2" xfId="0" applyFont="1" applyFill="1" applyBorder="1" applyAlignment="1">
      <alignment horizontal="left" vertical="top"/>
    </xf>
    <xf numFmtId="0" fontId="17" fillId="0" borderId="6" xfId="0" applyFont="1" applyBorder="1" applyAlignment="1" applyProtection="1">
      <alignment wrapText="1"/>
      <protection locked="0"/>
    </xf>
    <xf numFmtId="4" fontId="17" fillId="0" borderId="6" xfId="0" applyNumberFormat="1" applyFont="1" applyBorder="1" applyAlignment="1" applyProtection="1">
      <alignment wrapText="1"/>
      <protection locked="0"/>
    </xf>
    <xf numFmtId="4" fontId="39" fillId="0" borderId="6" xfId="0" applyNumberFormat="1" applyFont="1" applyBorder="1" applyAlignment="1" applyProtection="1">
      <alignment wrapText="1"/>
      <protection locked="0"/>
    </xf>
    <xf numFmtId="4" fontId="39" fillId="0" borderId="12" xfId="0" applyNumberFormat="1" applyFont="1" applyBorder="1" applyAlignment="1" applyProtection="1">
      <alignment wrapText="1"/>
      <protection locked="0"/>
    </xf>
    <xf numFmtId="49" fontId="18" fillId="4" borderId="7" xfId="0" applyNumberFormat="1" applyFont="1" applyFill="1" applyBorder="1" applyAlignment="1" applyProtection="1">
      <alignment horizontal="left" vertical="top" wrapText="1"/>
      <protection locked="0"/>
    </xf>
    <xf numFmtId="4" fontId="17" fillId="0" borderId="6" xfId="0" applyNumberFormat="1" applyFont="1" applyBorder="1" applyAlignment="1" applyProtection="1">
      <alignment horizontal="left" wrapText="1"/>
      <protection locked="0"/>
    </xf>
    <xf numFmtId="4" fontId="17" fillId="4" borderId="6" xfId="0" applyNumberFormat="1" applyFont="1" applyFill="1" applyBorder="1" applyAlignment="1" applyProtection="1">
      <alignment horizontal="left" wrapText="1"/>
      <protection locked="0"/>
    </xf>
    <xf numFmtId="49" fontId="17" fillId="4" borderId="9" xfId="0" applyNumberFormat="1" applyFont="1" applyFill="1" applyBorder="1" applyAlignment="1" applyProtection="1">
      <alignment horizontal="left" wrapText="1"/>
      <protection locked="0" hidden="1"/>
    </xf>
    <xf numFmtId="0" fontId="18" fillId="4" borderId="16" xfId="0" applyFont="1" applyFill="1" applyBorder="1" applyAlignment="1" applyProtection="1">
      <alignment horizontal="center" vertical="center" wrapText="1"/>
      <protection locked="0"/>
    </xf>
    <xf numFmtId="0" fontId="18" fillId="4" borderId="6" xfId="0" applyFont="1" applyFill="1" applyBorder="1" applyAlignment="1" applyProtection="1">
      <alignment horizontal="center" vertical="center" wrapText="1"/>
      <protection locked="0"/>
    </xf>
    <xf numFmtId="49" fontId="17" fillId="4" borderId="9" xfId="0" applyNumberFormat="1" applyFont="1" applyFill="1" applyBorder="1" applyAlignment="1" applyProtection="1">
      <alignment horizontal="left"/>
      <protection locked="0"/>
    </xf>
    <xf numFmtId="4" fontId="17" fillId="0" borderId="6" xfId="0" applyNumberFormat="1" applyFont="1" applyBorder="1" applyAlignment="1" applyProtection="1">
      <alignment horizontal="left"/>
      <protection locked="0"/>
    </xf>
    <xf numFmtId="4" fontId="17" fillId="4" borderId="6" xfId="0" applyNumberFormat="1" applyFont="1" applyFill="1" applyBorder="1" applyAlignment="1" applyProtection="1">
      <alignment horizontal="left"/>
      <protection locked="0"/>
    </xf>
    <xf numFmtId="0" fontId="18" fillId="0" borderId="9" xfId="1" applyFont="1" applyBorder="1" applyAlignment="1">
      <alignment horizontal="left" vertical="center" wrapText="1"/>
    </xf>
    <xf numFmtId="49" fontId="18" fillId="4" borderId="13" xfId="0" applyNumberFormat="1" applyFont="1" applyFill="1" applyBorder="1" applyAlignment="1" applyProtection="1">
      <alignment horizontal="left" vertical="top" wrapText="1"/>
      <protection locked="0"/>
    </xf>
    <xf numFmtId="0" fontId="18" fillId="3" borderId="6" xfId="0" applyFont="1" applyFill="1" applyBorder="1" applyAlignment="1" applyProtection="1">
      <alignment horizontal="left" vertical="top" wrapText="1"/>
      <protection locked="0"/>
    </xf>
    <xf numFmtId="49" fontId="31" fillId="0" borderId="2" xfId="0" applyNumberFormat="1" applyFont="1" applyBorder="1" applyAlignment="1" applyProtection="1">
      <alignment horizontal="left" vertical="top" wrapText="1"/>
      <protection locked="0"/>
    </xf>
    <xf numFmtId="0" fontId="17" fillId="0" borderId="2" xfId="0" applyFont="1" applyBorder="1" applyAlignment="1" applyProtection="1">
      <alignment horizontal="left" vertical="top" wrapText="1"/>
      <protection locked="0"/>
    </xf>
    <xf numFmtId="0" fontId="17" fillId="4" borderId="2" xfId="0" applyFont="1" applyFill="1" applyBorder="1" applyAlignment="1" applyProtection="1">
      <alignment horizontal="left" vertical="top" wrapText="1"/>
      <protection locked="0"/>
    </xf>
    <xf numFmtId="0" fontId="17" fillId="0" borderId="7" xfId="0" applyFont="1" applyBorder="1" applyAlignment="1" applyProtection="1">
      <alignment vertical="top" wrapText="1"/>
      <protection locked="0"/>
    </xf>
    <xf numFmtId="0" fontId="17" fillId="4" borderId="7" xfId="0" applyFont="1" applyFill="1" applyBorder="1" applyAlignment="1" applyProtection="1">
      <alignment horizontal="left" vertical="top" wrapText="1"/>
      <protection locked="0"/>
    </xf>
    <xf numFmtId="49" fontId="28" fillId="0" borderId="2" xfId="0" applyNumberFormat="1" applyFont="1" applyBorder="1" applyAlignment="1" applyProtection="1">
      <alignment horizontal="left" vertical="top" wrapText="1"/>
      <protection locked="0"/>
    </xf>
    <xf numFmtId="0" fontId="39" fillId="0" borderId="6" xfId="0" applyFont="1" applyBorder="1" applyAlignment="1" applyProtection="1">
      <alignment wrapText="1"/>
      <protection locked="0"/>
    </xf>
    <xf numFmtId="0" fontId="39" fillId="0" borderId="12" xfId="0" applyFont="1" applyBorder="1" applyAlignment="1" applyProtection="1">
      <alignment wrapText="1"/>
      <protection locked="0"/>
    </xf>
    <xf numFmtId="4" fontId="39" fillId="12" borderId="6" xfId="0" applyNumberFormat="1" applyFont="1" applyFill="1" applyBorder="1" applyAlignment="1" applyProtection="1">
      <alignment wrapText="1"/>
      <protection locked="0"/>
    </xf>
    <xf numFmtId="0" fontId="28" fillId="4" borderId="6" xfId="0" applyFont="1" applyFill="1" applyBorder="1" applyProtection="1">
      <protection locked="0"/>
    </xf>
    <xf numFmtId="4" fontId="39" fillId="12" borderId="12" xfId="0" applyNumberFormat="1" applyFont="1" applyFill="1" applyBorder="1" applyAlignment="1" applyProtection="1">
      <alignment wrapText="1"/>
      <protection locked="0"/>
    </xf>
    <xf numFmtId="0" fontId="31" fillId="4" borderId="0" xfId="0" applyFont="1" applyFill="1"/>
    <xf numFmtId="4" fontId="31" fillId="12" borderId="51" xfId="0" applyNumberFormat="1" applyFont="1" applyFill="1" applyBorder="1"/>
    <xf numFmtId="0" fontId="31" fillId="20" borderId="52" xfId="0" applyFont="1" applyFill="1" applyBorder="1"/>
    <xf numFmtId="4" fontId="31" fillId="20" borderId="52" xfId="0" applyNumberFormat="1" applyFont="1" applyFill="1" applyBorder="1"/>
    <xf numFmtId="0" fontId="31" fillId="4" borderId="53" xfId="0" applyFont="1" applyFill="1" applyBorder="1" applyAlignment="1">
      <alignment horizontal="left" vertical="top"/>
    </xf>
    <xf numFmtId="4" fontId="31" fillId="12" borderId="54" xfId="0" applyNumberFormat="1" applyFont="1" applyFill="1" applyBorder="1" applyAlignment="1">
      <alignment horizontal="right"/>
    </xf>
    <xf numFmtId="4" fontId="31" fillId="20" borderId="54" xfId="0" applyNumberFormat="1" applyFont="1" applyFill="1" applyBorder="1" applyAlignment="1">
      <alignment horizontal="right"/>
    </xf>
    <xf numFmtId="4" fontId="31" fillId="12" borderId="55" xfId="0" applyNumberFormat="1" applyFont="1" applyFill="1" applyBorder="1" applyAlignment="1">
      <alignment horizontal="right"/>
    </xf>
    <xf numFmtId="0" fontId="31" fillId="4" borderId="56" xfId="0" applyFont="1" applyFill="1" applyBorder="1" applyAlignment="1">
      <alignment horizontal="left" vertical="top"/>
    </xf>
    <xf numFmtId="4" fontId="31" fillId="20" borderId="6" xfId="0" applyNumberFormat="1" applyFont="1" applyFill="1" applyBorder="1" applyAlignment="1">
      <alignment horizontal="right"/>
    </xf>
    <xf numFmtId="4" fontId="31" fillId="12" borderId="6" xfId="0" applyNumberFormat="1" applyFont="1" applyFill="1" applyBorder="1" applyAlignment="1">
      <alignment horizontal="right"/>
    </xf>
    <xf numFmtId="4" fontId="31" fillId="12" borderId="57" xfId="0" applyNumberFormat="1" applyFont="1" applyFill="1" applyBorder="1" applyAlignment="1">
      <alignment horizontal="right"/>
    </xf>
    <xf numFmtId="0" fontId="31" fillId="4" borderId="58" xfId="0" applyFont="1" applyFill="1" applyBorder="1" applyAlignment="1">
      <alignment horizontal="left" vertical="top" wrapText="1"/>
    </xf>
    <xf numFmtId="4" fontId="31" fillId="12" borderId="51" xfId="0" applyNumberFormat="1" applyFont="1" applyFill="1" applyBorder="1" applyAlignment="1">
      <alignment horizontal="right"/>
    </xf>
    <xf numFmtId="4" fontId="31" fillId="20" borderId="52" xfId="0" applyNumberFormat="1" applyFont="1" applyFill="1" applyBorder="1" applyAlignment="1">
      <alignment horizontal="right"/>
    </xf>
    <xf numFmtId="0" fontId="18" fillId="7" borderId="0" xfId="0" applyFont="1" applyFill="1" applyAlignment="1" applyProtection="1">
      <alignment horizontal="left" vertical="top" wrapText="1"/>
      <protection locked="0"/>
    </xf>
    <xf numFmtId="0" fontId="31" fillId="7" borderId="43" xfId="0" applyFont="1" applyFill="1" applyBorder="1" applyAlignment="1" applyProtection="1">
      <alignment horizontal="left" vertical="top" wrapText="1"/>
      <protection locked="0"/>
    </xf>
    <xf numFmtId="0" fontId="17" fillId="0" borderId="14" xfId="0" applyFont="1" applyBorder="1" applyAlignment="1" applyProtection="1">
      <alignment horizontal="left" vertical="top" wrapText="1"/>
      <protection locked="0"/>
    </xf>
    <xf numFmtId="0" fontId="19" fillId="4" borderId="7" xfId="0" applyFont="1" applyFill="1" applyBorder="1" applyAlignment="1" applyProtection="1">
      <alignment horizontal="left" vertical="top" wrapText="1"/>
      <protection locked="0"/>
    </xf>
    <xf numFmtId="0" fontId="31" fillId="7" borderId="7" xfId="0" applyFont="1" applyFill="1" applyBorder="1" applyAlignment="1" applyProtection="1">
      <alignment horizontal="left" vertical="top" wrapText="1"/>
      <protection locked="0"/>
    </xf>
    <xf numFmtId="0" fontId="31" fillId="7" borderId="7" xfId="0" applyFont="1" applyFill="1" applyBorder="1" applyProtection="1">
      <protection locked="0"/>
    </xf>
    <xf numFmtId="0" fontId="31" fillId="7" borderId="2" xfId="0" applyFont="1" applyFill="1" applyBorder="1" applyProtection="1">
      <protection locked="0"/>
    </xf>
    <xf numFmtId="0" fontId="17" fillId="4" borderId="0" xfId="0" applyFont="1" applyFill="1" applyAlignment="1" applyProtection="1">
      <alignment horizontal="left" vertical="top" wrapText="1"/>
      <protection locked="0"/>
    </xf>
    <xf numFmtId="0" fontId="31" fillId="7" borderId="0" xfId="0" applyFont="1" applyFill="1" applyAlignment="1" applyProtection="1">
      <alignment horizontal="left" vertical="top"/>
      <protection locked="0"/>
    </xf>
    <xf numFmtId="0" fontId="31" fillId="7" borderId="6" xfId="0" applyFont="1" applyFill="1" applyBorder="1" applyAlignment="1" applyProtection="1">
      <alignment horizontal="left" vertical="top" wrapText="1"/>
      <protection locked="0"/>
    </xf>
    <xf numFmtId="0" fontId="17" fillId="4" borderId="6" xfId="0" applyFont="1" applyFill="1" applyBorder="1" applyAlignment="1" applyProtection="1">
      <alignment horizontal="left" vertical="top" wrapText="1"/>
      <protection locked="0"/>
    </xf>
    <xf numFmtId="49" fontId="17" fillId="4" borderId="2" xfId="0" applyNumberFormat="1" applyFont="1" applyFill="1" applyBorder="1" applyAlignment="1" applyProtection="1">
      <alignment horizontal="left" vertical="top" wrapText="1"/>
      <protection locked="0"/>
    </xf>
    <xf numFmtId="0" fontId="14" fillId="7" borderId="7" xfId="0" applyFont="1" applyFill="1" applyBorder="1" applyAlignment="1" applyProtection="1">
      <alignment wrapText="1"/>
      <protection locked="0"/>
    </xf>
    <xf numFmtId="0" fontId="19" fillId="4" borderId="6" xfId="0" applyFont="1" applyFill="1" applyBorder="1" applyAlignment="1" applyProtection="1">
      <alignment horizontal="left"/>
      <protection locked="0"/>
    </xf>
    <xf numFmtId="0" fontId="18" fillId="3" borderId="6" xfId="0" applyFont="1" applyFill="1" applyBorder="1" applyAlignment="1" applyProtection="1">
      <alignment horizontal="left"/>
      <protection locked="0"/>
    </xf>
    <xf numFmtId="0" fontId="18" fillId="3" borderId="6" xfId="0" applyFont="1" applyFill="1" applyBorder="1" applyAlignment="1" applyProtection="1">
      <alignment horizontal="center" vertical="center"/>
      <protection locked="0"/>
    </xf>
    <xf numFmtId="0" fontId="18" fillId="3" borderId="6" xfId="0" applyFont="1" applyFill="1" applyBorder="1" applyAlignment="1" applyProtection="1">
      <alignment horizontal="center" vertical="center" wrapText="1"/>
      <protection locked="0"/>
    </xf>
    <xf numFmtId="0" fontId="22" fillId="3" borderId="6" xfId="0" applyFont="1" applyFill="1" applyBorder="1" applyAlignment="1" applyProtection="1">
      <alignment horizontal="left" vertical="center"/>
      <protection locked="0"/>
    </xf>
    <xf numFmtId="0" fontId="31" fillId="7" borderId="16" xfId="0" applyFont="1" applyFill="1" applyBorder="1" applyProtection="1">
      <protection locked="0"/>
    </xf>
    <xf numFmtId="0" fontId="31" fillId="7" borderId="16" xfId="0" applyFont="1" applyFill="1" applyBorder="1" applyAlignment="1" applyProtection="1">
      <alignment horizontal="left" vertical="top" wrapText="1"/>
      <protection locked="0"/>
    </xf>
    <xf numFmtId="0" fontId="31" fillId="7" borderId="13" xfId="0" applyFont="1" applyFill="1" applyBorder="1" applyAlignment="1" applyProtection="1">
      <alignment horizontal="left" vertical="top" wrapText="1"/>
      <protection locked="0"/>
    </xf>
    <xf numFmtId="0" fontId="31" fillId="7" borderId="6" xfId="0" applyFont="1" applyFill="1" applyBorder="1" applyProtection="1">
      <protection locked="0"/>
    </xf>
    <xf numFmtId="0" fontId="31" fillId="7" borderId="9" xfId="0" applyFont="1" applyFill="1" applyBorder="1" applyAlignment="1" applyProtection="1">
      <alignment horizontal="center" vertical="center" wrapText="1"/>
      <protection locked="0"/>
    </xf>
    <xf numFmtId="0" fontId="0" fillId="5" borderId="11" xfId="0" applyFill="1" applyBorder="1" applyProtection="1">
      <protection locked="0"/>
    </xf>
    <xf numFmtId="0" fontId="40" fillId="13" borderId="8" xfId="0" applyFont="1" applyFill="1" applyBorder="1" applyAlignment="1" applyProtection="1">
      <alignment vertical="center"/>
      <protection locked="0"/>
    </xf>
    <xf numFmtId="2" fontId="31" fillId="13" borderId="6" xfId="34" applyNumberFormat="1" applyFont="1" applyFill="1" applyBorder="1" applyAlignment="1" applyProtection="1">
      <alignment horizontal="right" vertical="center"/>
      <protection locked="0"/>
    </xf>
    <xf numFmtId="0" fontId="16" fillId="8" borderId="6" xfId="0" applyFont="1" applyFill="1" applyBorder="1" applyAlignment="1">
      <alignment horizontal="left" vertical="center" wrapText="1"/>
    </xf>
    <xf numFmtId="0" fontId="18" fillId="6" borderId="9" xfId="0" applyFont="1" applyFill="1" applyBorder="1" applyAlignment="1">
      <alignment horizontal="left" vertical="top" wrapText="1"/>
    </xf>
    <xf numFmtId="0" fontId="18" fillId="6" borderId="7" xfId="0" applyFont="1" applyFill="1" applyBorder="1" applyAlignment="1">
      <alignment horizontal="left" vertical="top" wrapText="1"/>
    </xf>
    <xf numFmtId="0" fontId="18" fillId="6" borderId="8" xfId="0" applyFont="1" applyFill="1" applyBorder="1" applyAlignment="1">
      <alignment horizontal="left" vertical="top" wrapText="1"/>
    </xf>
    <xf numFmtId="0" fontId="16" fillId="8" borderId="0" xfId="0" applyFont="1" applyFill="1" applyAlignment="1">
      <alignment horizontal="left" vertical="top" wrapText="1"/>
    </xf>
    <xf numFmtId="0" fontId="19" fillId="6" borderId="4" xfId="0" applyFont="1" applyFill="1" applyBorder="1" applyAlignment="1">
      <alignment horizontal="left" vertical="top" wrapText="1"/>
    </xf>
    <xf numFmtId="0" fontId="19" fillId="6" borderId="5" xfId="0" applyFont="1" applyFill="1" applyBorder="1" applyAlignment="1">
      <alignment horizontal="left" vertical="top" wrapText="1"/>
    </xf>
    <xf numFmtId="0" fontId="16" fillId="8" borderId="6" xfId="0" applyFont="1" applyFill="1" applyBorder="1" applyAlignment="1">
      <alignment horizontal="left" vertical="top" wrapText="1"/>
    </xf>
    <xf numFmtId="0" fontId="19" fillId="6" borderId="6" xfId="0" applyFont="1" applyFill="1" applyBorder="1" applyAlignment="1">
      <alignment horizontal="left" vertical="top" wrapText="1"/>
    </xf>
    <xf numFmtId="0" fontId="18" fillId="6" borderId="6" xfId="0" applyFont="1" applyFill="1" applyBorder="1" applyAlignment="1">
      <alignment horizontal="left" vertical="top" wrapText="1"/>
    </xf>
    <xf numFmtId="0" fontId="18" fillId="6" borderId="13" xfId="0" applyFont="1" applyFill="1" applyBorder="1" applyAlignment="1">
      <alignment horizontal="left" vertical="top" wrapText="1"/>
    </xf>
    <xf numFmtId="49" fontId="18" fillId="4" borderId="13" xfId="0" applyNumberFormat="1" applyFont="1" applyFill="1" applyBorder="1" applyAlignment="1" applyProtection="1">
      <alignment horizontal="left" vertical="top" wrapText="1"/>
      <protection locked="0"/>
    </xf>
    <xf numFmtId="49" fontId="18" fillId="4" borderId="4" xfId="0" applyNumberFormat="1" applyFont="1" applyFill="1" applyBorder="1" applyAlignment="1" applyProtection="1">
      <alignment horizontal="left" vertical="top" wrapText="1"/>
      <protection locked="0"/>
    </xf>
    <xf numFmtId="0" fontId="33" fillId="6" borderId="7" xfId="0" applyFont="1" applyFill="1" applyBorder="1" applyAlignment="1">
      <alignment horizontal="left" vertical="top" wrapText="1"/>
    </xf>
    <xf numFmtId="0" fontId="33" fillId="6" borderId="8" xfId="0" applyFont="1" applyFill="1" applyBorder="1" applyAlignment="1">
      <alignment horizontal="left" vertical="top" wrapText="1"/>
    </xf>
    <xf numFmtId="0" fontId="16" fillId="8" borderId="9" xfId="0" applyFont="1" applyFill="1" applyBorder="1" applyAlignment="1">
      <alignment horizontal="left" wrapText="1"/>
    </xf>
    <xf numFmtId="0" fontId="16" fillId="8" borderId="7" xfId="0" applyFont="1" applyFill="1" applyBorder="1" applyAlignment="1">
      <alignment horizontal="left" wrapText="1"/>
    </xf>
    <xf numFmtId="0" fontId="16" fillId="8" borderId="8" xfId="0" applyFont="1" applyFill="1" applyBorder="1" applyAlignment="1">
      <alignment horizontal="left" wrapText="1"/>
    </xf>
    <xf numFmtId="0" fontId="19" fillId="6" borderId="9" xfId="0" applyFont="1" applyFill="1" applyBorder="1" applyAlignment="1">
      <alignment horizontal="left" vertical="top" wrapText="1"/>
    </xf>
    <xf numFmtId="0" fontId="19" fillId="6" borderId="7" xfId="0" applyFont="1" applyFill="1" applyBorder="1" applyAlignment="1">
      <alignment horizontal="left" vertical="top" wrapText="1"/>
    </xf>
    <xf numFmtId="0" fontId="19" fillId="6" borderId="8" xfId="0" applyFont="1" applyFill="1" applyBorder="1" applyAlignment="1">
      <alignment horizontal="left" vertical="top" wrapText="1"/>
    </xf>
    <xf numFmtId="0" fontId="18" fillId="6" borderId="9" xfId="0" applyFont="1" applyFill="1" applyBorder="1" applyAlignment="1">
      <alignment horizontal="left" wrapText="1"/>
    </xf>
    <xf numFmtId="0" fontId="18" fillId="6" borderId="7" xfId="0" applyFont="1" applyFill="1" applyBorder="1" applyAlignment="1">
      <alignment horizontal="left" wrapText="1"/>
    </xf>
    <xf numFmtId="0" fontId="18" fillId="6" borderId="8" xfId="0" applyFont="1" applyFill="1" applyBorder="1" applyAlignment="1">
      <alignment horizontal="left" wrapText="1"/>
    </xf>
    <xf numFmtId="0" fontId="19" fillId="6" borderId="4" xfId="0" applyFont="1" applyFill="1" applyBorder="1" applyAlignment="1">
      <alignment horizontal="left" vertical="top"/>
    </xf>
    <xf numFmtId="0" fontId="19" fillId="6" borderId="5" xfId="0" applyFont="1" applyFill="1" applyBorder="1" applyAlignment="1">
      <alignment horizontal="left" vertical="top"/>
    </xf>
    <xf numFmtId="0" fontId="19" fillId="6" borderId="14" xfId="0" applyFont="1" applyFill="1" applyBorder="1" applyAlignment="1">
      <alignment horizontal="left" vertical="top"/>
    </xf>
    <xf numFmtId="0" fontId="16" fillId="8" borderId="6" xfId="0" applyFont="1" applyFill="1" applyBorder="1" applyAlignment="1">
      <alignment horizontal="left"/>
    </xf>
    <xf numFmtId="0" fontId="18" fillId="4" borderId="13" xfId="0" applyFont="1" applyFill="1" applyBorder="1" applyAlignment="1" applyProtection="1">
      <alignment horizontal="left" vertical="top" wrapText="1"/>
      <protection locked="0"/>
    </xf>
    <xf numFmtId="0" fontId="19" fillId="6" borderId="9" xfId="0" applyFont="1" applyFill="1" applyBorder="1" applyAlignment="1">
      <alignment vertical="top" wrapText="1"/>
    </xf>
    <xf numFmtId="0" fontId="19" fillId="6" borderId="7" xfId="0" applyFont="1" applyFill="1" applyBorder="1" applyAlignment="1">
      <alignment vertical="top" wrapText="1"/>
    </xf>
    <xf numFmtId="0" fontId="19" fillId="6" borderId="8" xfId="0" applyFont="1" applyFill="1" applyBorder="1" applyAlignment="1">
      <alignment vertical="top" wrapText="1"/>
    </xf>
    <xf numFmtId="0" fontId="19" fillId="6" borderId="3" xfId="0" applyFont="1" applyFill="1" applyBorder="1" applyAlignment="1">
      <alignment horizontal="left" vertical="top" wrapText="1"/>
    </xf>
    <xf numFmtId="0" fontId="19" fillId="6" borderId="0" xfId="0" applyFont="1" applyFill="1" applyAlignment="1">
      <alignment horizontal="left" vertical="top"/>
    </xf>
    <xf numFmtId="0" fontId="18" fillId="6" borderId="9" xfId="0" applyFont="1" applyFill="1" applyBorder="1" applyAlignment="1">
      <alignment horizontal="left" vertical="top"/>
    </xf>
    <xf numFmtId="0" fontId="18" fillId="6" borderId="7" xfId="0" applyFont="1" applyFill="1" applyBorder="1" applyAlignment="1">
      <alignment horizontal="left" vertical="top"/>
    </xf>
    <xf numFmtId="0" fontId="18" fillId="6" borderId="8" xfId="0" applyFont="1" applyFill="1" applyBorder="1" applyAlignment="1">
      <alignment horizontal="left" vertical="top"/>
    </xf>
    <xf numFmtId="0" fontId="16" fillId="8" borderId="5" xfId="0" applyFont="1" applyFill="1" applyBorder="1" applyAlignment="1">
      <alignment horizontal="left" vertical="center" wrapText="1"/>
    </xf>
    <xf numFmtId="0" fontId="18" fillId="13" borderId="0" xfId="0" applyFont="1" applyFill="1" applyAlignment="1">
      <alignment horizontal="left" vertical="center" wrapText="1"/>
    </xf>
    <xf numFmtId="0" fontId="18" fillId="6" borderId="5" xfId="0" applyFont="1" applyFill="1" applyBorder="1" applyAlignment="1">
      <alignment horizontal="left"/>
    </xf>
    <xf numFmtId="0" fontId="19" fillId="3" borderId="9" xfId="0" applyFont="1" applyFill="1" applyBorder="1" applyAlignment="1" applyProtection="1">
      <alignment horizontal="left" vertical="top"/>
      <protection locked="0"/>
    </xf>
    <xf numFmtId="0" fontId="19" fillId="3" borderId="7" xfId="0" applyFont="1" applyFill="1" applyBorder="1" applyAlignment="1" applyProtection="1">
      <alignment horizontal="left" vertical="top"/>
      <protection locked="0"/>
    </xf>
    <xf numFmtId="0" fontId="19" fillId="3" borderId="8" xfId="0" applyFont="1" applyFill="1" applyBorder="1" applyAlignment="1" applyProtection="1">
      <alignment horizontal="left" vertical="top"/>
      <protection locked="0"/>
    </xf>
    <xf numFmtId="0" fontId="19" fillId="3" borderId="9" xfId="0" applyFont="1" applyFill="1" applyBorder="1" applyAlignment="1" applyProtection="1">
      <alignment horizontal="left"/>
      <protection locked="0"/>
    </xf>
    <xf numFmtId="0" fontId="19" fillId="3" borderId="7" xfId="0" applyFont="1" applyFill="1" applyBorder="1" applyAlignment="1" applyProtection="1">
      <alignment horizontal="left"/>
      <protection locked="0"/>
    </xf>
    <xf numFmtId="0" fontId="19" fillId="3" borderId="8" xfId="0" applyFont="1" applyFill="1" applyBorder="1" applyAlignment="1" applyProtection="1">
      <alignment horizontal="left"/>
      <protection locked="0"/>
    </xf>
    <xf numFmtId="0" fontId="18" fillId="6" borderId="2" xfId="0" applyFont="1" applyFill="1" applyBorder="1" applyAlignment="1">
      <alignment horizontal="left" wrapText="1"/>
    </xf>
    <xf numFmtId="0" fontId="18" fillId="6" borderId="5" xfId="0" applyFont="1" applyFill="1" applyBorder="1" applyAlignment="1">
      <alignment horizontal="left" wrapText="1"/>
    </xf>
    <xf numFmtId="0" fontId="18" fillId="6" borderId="0" xfId="0" applyFont="1" applyFill="1" applyAlignment="1">
      <alignment horizontal="left" vertical="center" wrapText="1"/>
    </xf>
    <xf numFmtId="0" fontId="18" fillId="6" borderId="27" xfId="0" applyFont="1" applyFill="1" applyBorder="1" applyAlignment="1">
      <alignment horizontal="left" vertical="center" wrapText="1"/>
    </xf>
    <xf numFmtId="0" fontId="19" fillId="3" borderId="9" xfId="0" applyFont="1" applyFill="1" applyBorder="1" applyAlignment="1" applyProtection="1">
      <alignment horizontal="left" vertical="top" wrapText="1"/>
      <protection locked="0"/>
    </xf>
    <xf numFmtId="0" fontId="19" fillId="3" borderId="7" xfId="0" applyFont="1" applyFill="1" applyBorder="1" applyAlignment="1" applyProtection="1">
      <alignment horizontal="left" vertical="top" wrapText="1"/>
      <protection locked="0"/>
    </xf>
    <xf numFmtId="0" fontId="19" fillId="3" borderId="8" xfId="0" applyFont="1" applyFill="1" applyBorder="1" applyAlignment="1" applyProtection="1">
      <alignment horizontal="left" vertical="top" wrapText="1"/>
      <protection locked="0"/>
    </xf>
    <xf numFmtId="0" fontId="18" fillId="0" borderId="42" xfId="0" applyFont="1" applyBorder="1" applyAlignment="1">
      <alignment horizontal="left" vertical="center" wrapText="1"/>
    </xf>
    <xf numFmtId="0" fontId="18" fillId="0" borderId="41" xfId="0" applyFont="1" applyBorder="1" applyAlignment="1">
      <alignment horizontal="left" vertical="center" wrapText="1"/>
    </xf>
    <xf numFmtId="0" fontId="18" fillId="0" borderId="40" xfId="0" applyFont="1" applyBorder="1" applyAlignment="1">
      <alignment horizontal="left" vertical="center" wrapText="1"/>
    </xf>
    <xf numFmtId="0" fontId="18" fillId="0" borderId="23" xfId="0" applyFont="1" applyBorder="1" applyAlignment="1">
      <alignment horizontal="left" vertical="center" wrapText="1"/>
    </xf>
    <xf numFmtId="0" fontId="18" fillId="0" borderId="5" xfId="0" applyFont="1" applyBorder="1" applyAlignment="1">
      <alignment horizontal="left" vertical="center" wrapText="1"/>
    </xf>
    <xf numFmtId="0" fontId="18" fillId="0" borderId="29" xfId="0" applyFont="1" applyBorder="1" applyAlignment="1">
      <alignment horizontal="left" vertical="center" wrapText="1"/>
    </xf>
    <xf numFmtId="0" fontId="18" fillId="0" borderId="24" xfId="0" applyFont="1" applyBorder="1" applyAlignment="1">
      <alignment horizontal="left" vertical="center" wrapText="1"/>
    </xf>
    <xf numFmtId="0" fontId="18" fillId="0" borderId="2" xfId="0" applyFont="1" applyBorder="1" applyAlignment="1">
      <alignment horizontal="left" vertical="center" wrapText="1"/>
    </xf>
    <xf numFmtId="0" fontId="18" fillId="0" borderId="39" xfId="0" applyFont="1" applyBorder="1" applyAlignment="1">
      <alignment horizontal="left" vertical="center" wrapText="1"/>
    </xf>
    <xf numFmtId="0" fontId="18" fillId="0" borderId="23" xfId="0" applyFont="1" applyBorder="1" applyAlignment="1">
      <alignment horizontal="left" vertical="top" wrapText="1"/>
    </xf>
    <xf numFmtId="0" fontId="18" fillId="0" borderId="5" xfId="0" applyFont="1" applyBorder="1" applyAlignment="1">
      <alignment horizontal="left" vertical="top" wrapText="1"/>
    </xf>
    <xf numFmtId="0" fontId="18" fillId="0" borderId="29" xfId="0" applyFont="1" applyBorder="1" applyAlignment="1">
      <alignment horizontal="left" vertical="top" wrapText="1"/>
    </xf>
    <xf numFmtId="0" fontId="18" fillId="6" borderId="7" xfId="0" applyFont="1" applyFill="1" applyBorder="1" applyAlignment="1">
      <alignment horizontal="left" vertical="center" wrapText="1"/>
    </xf>
    <xf numFmtId="0" fontId="18" fillId="6" borderId="0" xfId="0" applyFont="1" applyFill="1" applyAlignment="1">
      <alignment horizontal="left" vertical="top" wrapText="1"/>
    </xf>
    <xf numFmtId="0" fontId="18" fillId="6" borderId="0" xfId="0" applyFont="1" applyFill="1" applyAlignment="1">
      <alignment horizontal="left" vertical="top"/>
    </xf>
    <xf numFmtId="0" fontId="18" fillId="6" borderId="0" xfId="0" applyFont="1" applyFill="1" applyAlignment="1">
      <alignment horizontal="left" wrapText="1"/>
    </xf>
    <xf numFmtId="0" fontId="18" fillId="6" borderId="0" xfId="0" applyFont="1" applyFill="1" applyAlignment="1">
      <alignment horizontal="left" vertical="center"/>
    </xf>
    <xf numFmtId="0" fontId="21" fillId="6" borderId="0" xfId="0" applyFont="1" applyFill="1" applyAlignment="1">
      <alignment horizontal="left" vertical="top" wrapText="1"/>
    </xf>
    <xf numFmtId="0" fontId="18" fillId="6" borderId="27" xfId="0" applyFont="1" applyFill="1" applyBorder="1" applyAlignment="1">
      <alignment horizontal="left" wrapText="1"/>
    </xf>
    <xf numFmtId="0" fontId="18" fillId="6" borderId="0" xfId="0" applyFont="1" applyFill="1" applyAlignment="1">
      <alignment horizontal="left"/>
    </xf>
    <xf numFmtId="0" fontId="18" fillId="6" borderId="15" xfId="0" applyFont="1" applyFill="1" applyBorder="1" applyAlignment="1">
      <alignment horizontal="left" vertical="top"/>
    </xf>
    <xf numFmtId="0" fontId="18" fillId="6" borderId="3" xfId="0" applyFont="1" applyFill="1" applyBorder="1" applyAlignment="1">
      <alignment horizontal="left" vertical="top" wrapText="1"/>
    </xf>
    <xf numFmtId="0" fontId="18" fillId="6" borderId="5" xfId="0" applyFont="1" applyFill="1" applyBorder="1" applyAlignment="1">
      <alignment horizontal="left" vertical="top" wrapText="1"/>
    </xf>
    <xf numFmtId="0" fontId="18" fillId="3" borderId="1" xfId="0" applyFont="1" applyFill="1" applyBorder="1" applyAlignment="1" applyProtection="1">
      <alignment horizontal="left" vertical="top" wrapText="1"/>
      <protection locked="0"/>
    </xf>
    <xf numFmtId="0" fontId="18" fillId="3" borderId="2" xfId="0" applyFont="1" applyFill="1" applyBorder="1" applyAlignment="1" applyProtection="1">
      <alignment horizontal="left" vertical="top" wrapText="1"/>
      <protection locked="0"/>
    </xf>
    <xf numFmtId="0" fontId="18" fillId="3" borderId="11" xfId="0" applyFont="1" applyFill="1" applyBorder="1" applyAlignment="1" applyProtection="1">
      <alignment horizontal="left" vertical="top" wrapText="1"/>
      <protection locked="0"/>
    </xf>
    <xf numFmtId="0" fontId="18" fillId="3" borderId="3" xfId="0" applyFont="1" applyFill="1" applyBorder="1" applyAlignment="1" applyProtection="1">
      <alignment horizontal="left" vertical="top" wrapText="1"/>
      <protection locked="0"/>
    </xf>
    <xf numFmtId="0" fontId="18" fillId="3" borderId="0" xfId="0" applyFont="1" applyFill="1" applyAlignment="1" applyProtection="1">
      <alignment horizontal="left" vertical="top" wrapText="1"/>
      <protection locked="0"/>
    </xf>
    <xf numFmtId="0" fontId="18" fillId="3" borderId="10" xfId="0" applyFont="1" applyFill="1" applyBorder="1" applyAlignment="1" applyProtection="1">
      <alignment horizontal="left" vertical="top" wrapText="1"/>
      <protection locked="0"/>
    </xf>
    <xf numFmtId="0" fontId="18" fillId="3" borderId="4" xfId="0" applyFont="1" applyFill="1" applyBorder="1" applyAlignment="1" applyProtection="1">
      <alignment horizontal="left" vertical="top" wrapText="1"/>
      <protection locked="0"/>
    </xf>
    <xf numFmtId="0" fontId="18" fillId="3" borderId="5" xfId="0" applyFont="1" applyFill="1" applyBorder="1" applyAlignment="1" applyProtection="1">
      <alignment horizontal="left" vertical="top" wrapText="1"/>
      <protection locked="0"/>
    </xf>
    <xf numFmtId="0" fontId="18" fillId="3" borderId="14" xfId="0" applyFont="1" applyFill="1" applyBorder="1" applyAlignment="1" applyProtection="1">
      <alignment horizontal="left" vertical="top" wrapText="1"/>
      <protection locked="0"/>
    </xf>
    <xf numFmtId="0" fontId="18" fillId="6" borderId="17" xfId="0" applyFont="1" applyFill="1" applyBorder="1" applyAlignment="1">
      <alignment horizontal="left" vertical="center" wrapText="1"/>
    </xf>
    <xf numFmtId="0" fontId="18" fillId="6" borderId="2" xfId="0" applyFont="1" applyFill="1" applyBorder="1" applyAlignment="1">
      <alignment horizontal="left" vertical="top" wrapText="1"/>
    </xf>
    <xf numFmtId="0" fontId="18" fillId="6" borderId="10" xfId="0" applyFont="1" applyFill="1" applyBorder="1" applyAlignment="1">
      <alignment horizontal="left" vertical="top" wrapText="1"/>
    </xf>
    <xf numFmtId="0" fontId="19" fillId="3" borderId="1" xfId="0" applyFont="1" applyFill="1" applyBorder="1" applyAlignment="1" applyProtection="1">
      <alignment horizontal="left" vertical="top" wrapText="1"/>
      <protection locked="0"/>
    </xf>
    <xf numFmtId="0" fontId="19" fillId="3" borderId="2" xfId="0" applyFont="1" applyFill="1" applyBorder="1" applyAlignment="1" applyProtection="1">
      <alignment horizontal="left" vertical="top" wrapText="1"/>
      <protection locked="0"/>
    </xf>
    <xf numFmtId="0" fontId="19" fillId="3" borderId="11" xfId="0" applyFont="1" applyFill="1" applyBorder="1" applyAlignment="1" applyProtection="1">
      <alignment horizontal="left" vertical="top" wrapText="1"/>
      <protection locked="0"/>
    </xf>
    <xf numFmtId="0" fontId="19" fillId="3" borderId="3" xfId="0" applyFont="1" applyFill="1" applyBorder="1" applyAlignment="1" applyProtection="1">
      <alignment horizontal="left" vertical="top" wrapText="1"/>
      <protection locked="0"/>
    </xf>
    <xf numFmtId="0" fontId="19" fillId="3" borderId="0" xfId="0" applyFont="1" applyFill="1" applyAlignment="1" applyProtection="1">
      <alignment horizontal="left" vertical="top" wrapText="1"/>
      <protection locked="0"/>
    </xf>
    <xf numFmtId="0" fontId="19" fillId="3" borderId="10" xfId="0" applyFont="1" applyFill="1" applyBorder="1" applyAlignment="1" applyProtection="1">
      <alignment horizontal="left" vertical="top" wrapText="1"/>
      <protection locked="0"/>
    </xf>
    <xf numFmtId="0" fontId="19" fillId="3" borderId="4" xfId="0" applyFont="1" applyFill="1" applyBorder="1" applyAlignment="1" applyProtection="1">
      <alignment horizontal="left" vertical="top" wrapText="1"/>
      <protection locked="0"/>
    </xf>
    <xf numFmtId="0" fontId="19" fillId="3" borderId="5" xfId="0" applyFont="1" applyFill="1" applyBorder="1" applyAlignment="1" applyProtection="1">
      <alignment horizontal="left" vertical="top" wrapText="1"/>
      <protection locked="0"/>
    </xf>
    <xf numFmtId="0" fontId="19" fillId="3" borderId="14" xfId="0" applyFont="1" applyFill="1" applyBorder="1" applyAlignment="1" applyProtection="1">
      <alignment horizontal="left" vertical="top" wrapText="1"/>
      <protection locked="0"/>
    </xf>
    <xf numFmtId="0" fontId="18" fillId="6" borderId="15" xfId="0" applyFont="1" applyFill="1" applyBorder="1" applyAlignment="1">
      <alignment horizontal="left" vertical="top" wrapText="1"/>
    </xf>
    <xf numFmtId="0" fontId="18" fillId="6" borderId="4" xfId="0" applyFont="1" applyFill="1" applyBorder="1" applyAlignment="1">
      <alignment horizontal="left" vertical="top" wrapText="1"/>
    </xf>
    <xf numFmtId="0" fontId="18" fillId="6" borderId="15" xfId="0" applyFont="1" applyFill="1" applyBorder="1" applyAlignment="1">
      <alignment horizontal="left" vertical="center" wrapText="1"/>
    </xf>
    <xf numFmtId="0" fontId="19" fillId="3" borderId="1" xfId="0" applyFont="1" applyFill="1" applyBorder="1" applyAlignment="1" applyProtection="1">
      <alignment horizontal="left" vertical="center" textRotation="90" wrapText="1"/>
      <protection locked="0"/>
    </xf>
    <xf numFmtId="0" fontId="19" fillId="3" borderId="11" xfId="0" applyFont="1" applyFill="1" applyBorder="1" applyAlignment="1" applyProtection="1">
      <alignment horizontal="left" vertical="center" textRotation="90" wrapText="1"/>
      <protection locked="0"/>
    </xf>
    <xf numFmtId="0" fontId="19" fillId="3" borderId="3" xfId="0" applyFont="1" applyFill="1" applyBorder="1" applyAlignment="1" applyProtection="1">
      <alignment horizontal="left" vertical="center" textRotation="90" wrapText="1"/>
      <protection locked="0"/>
    </xf>
    <xf numFmtId="0" fontId="19" fillId="3" borderId="10" xfId="0" applyFont="1" applyFill="1" applyBorder="1" applyAlignment="1" applyProtection="1">
      <alignment horizontal="left" vertical="center" textRotation="90" wrapText="1"/>
      <protection locked="0"/>
    </xf>
    <xf numFmtId="0" fontId="19" fillId="3" borderId="4" xfId="0" applyFont="1" applyFill="1" applyBorder="1" applyAlignment="1" applyProtection="1">
      <alignment horizontal="left" vertical="center" textRotation="90" wrapText="1"/>
      <protection locked="0"/>
    </xf>
    <xf numFmtId="0" fontId="19" fillId="3" borderId="14" xfId="0" applyFont="1" applyFill="1" applyBorder="1" applyAlignment="1" applyProtection="1">
      <alignment horizontal="left" vertical="center" textRotation="90" wrapText="1"/>
      <protection locked="0"/>
    </xf>
    <xf numFmtId="0" fontId="19" fillId="3" borderId="1" xfId="0" applyFont="1" applyFill="1" applyBorder="1" applyAlignment="1" applyProtection="1">
      <alignment horizontal="left" vertical="top" textRotation="90" wrapText="1"/>
      <protection locked="0"/>
    </xf>
    <xf numFmtId="0" fontId="19" fillId="3" borderId="11" xfId="0" applyFont="1" applyFill="1" applyBorder="1" applyAlignment="1" applyProtection="1">
      <alignment horizontal="left" vertical="top" textRotation="90" wrapText="1"/>
      <protection locked="0"/>
    </xf>
    <xf numFmtId="0" fontId="19" fillId="3" borderId="3" xfId="0" applyFont="1" applyFill="1" applyBorder="1" applyAlignment="1" applyProtection="1">
      <alignment horizontal="left" vertical="top" textRotation="90" wrapText="1"/>
      <protection locked="0"/>
    </xf>
    <xf numFmtId="0" fontId="19" fillId="3" borderId="10" xfId="0" applyFont="1" applyFill="1" applyBorder="1" applyAlignment="1" applyProtection="1">
      <alignment horizontal="left" vertical="top" textRotation="90" wrapText="1"/>
      <protection locked="0"/>
    </xf>
    <xf numFmtId="0" fontId="19" fillId="3" borderId="4" xfId="0" applyFont="1" applyFill="1" applyBorder="1" applyAlignment="1" applyProtection="1">
      <alignment horizontal="left" vertical="top" textRotation="90" wrapText="1"/>
      <protection locked="0"/>
    </xf>
    <xf numFmtId="0" fontId="19" fillId="3" borderId="14" xfId="0" applyFont="1" applyFill="1" applyBorder="1" applyAlignment="1" applyProtection="1">
      <alignment horizontal="left" vertical="top" textRotation="90" wrapText="1"/>
      <protection locked="0"/>
    </xf>
    <xf numFmtId="0" fontId="18" fillId="6" borderId="1" xfId="0" applyFont="1" applyFill="1" applyBorder="1" applyAlignment="1">
      <alignment horizontal="left" vertical="center" textRotation="90" wrapText="1"/>
    </xf>
    <xf numFmtId="0" fontId="18" fillId="6" borderId="2" xfId="0" applyFont="1" applyFill="1" applyBorder="1" applyAlignment="1">
      <alignment horizontal="left" vertical="center" textRotation="90" wrapText="1"/>
    </xf>
    <xf numFmtId="0" fontId="18" fillId="6" borderId="11" xfId="0" applyFont="1" applyFill="1" applyBorder="1" applyAlignment="1">
      <alignment horizontal="left" vertical="center" textRotation="90" wrapText="1"/>
    </xf>
    <xf numFmtId="0" fontId="18" fillId="6" borderId="3" xfId="0" applyFont="1" applyFill="1" applyBorder="1" applyAlignment="1">
      <alignment horizontal="left" vertical="center" textRotation="90" wrapText="1"/>
    </xf>
    <xf numFmtId="0" fontId="18" fillId="6" borderId="0" xfId="0" applyFont="1" applyFill="1" applyAlignment="1">
      <alignment horizontal="left" vertical="center" textRotation="90" wrapText="1"/>
    </xf>
    <xf numFmtId="0" fontId="18" fillId="6" borderId="10" xfId="0" applyFont="1" applyFill="1" applyBorder="1" applyAlignment="1">
      <alignment horizontal="left" vertical="center" textRotation="90" wrapText="1"/>
    </xf>
    <xf numFmtId="0" fontId="18" fillId="6" borderId="4" xfId="0" applyFont="1" applyFill="1" applyBorder="1" applyAlignment="1">
      <alignment horizontal="left" vertical="center" textRotation="90" wrapText="1"/>
    </xf>
    <xf numFmtId="0" fontId="18" fillId="6" borderId="5" xfId="0" applyFont="1" applyFill="1" applyBorder="1" applyAlignment="1">
      <alignment horizontal="left" vertical="center" textRotation="90" wrapText="1"/>
    </xf>
    <xf numFmtId="0" fontId="18" fillId="6" borderId="14" xfId="0" applyFont="1" applyFill="1" applyBorder="1" applyAlignment="1">
      <alignment horizontal="left" vertical="center" textRotation="90" wrapText="1"/>
    </xf>
    <xf numFmtId="0" fontId="18" fillId="6" borderId="1" xfId="0" applyFont="1" applyFill="1" applyBorder="1" applyAlignment="1">
      <alignment horizontal="left" vertical="center" textRotation="90"/>
    </xf>
    <xf numFmtId="0" fontId="18" fillId="6" borderId="11" xfId="0" applyFont="1" applyFill="1" applyBorder="1" applyAlignment="1">
      <alignment horizontal="left" vertical="center" textRotation="90"/>
    </xf>
    <xf numFmtId="0" fontId="18" fillId="6" borderId="3" xfId="0" applyFont="1" applyFill="1" applyBorder="1" applyAlignment="1">
      <alignment horizontal="left" vertical="center" textRotation="90"/>
    </xf>
    <xf numFmtId="0" fontId="18" fillId="6" borderId="10" xfId="0" applyFont="1" applyFill="1" applyBorder="1" applyAlignment="1">
      <alignment horizontal="left" vertical="center" textRotation="90"/>
    </xf>
    <xf numFmtId="0" fontId="18" fillId="6" borderId="4" xfId="0" applyFont="1" applyFill="1" applyBorder="1" applyAlignment="1">
      <alignment horizontal="left" vertical="center" textRotation="90"/>
    </xf>
    <xf numFmtId="0" fontId="18" fillId="6" borderId="14" xfId="0" applyFont="1" applyFill="1" applyBorder="1" applyAlignment="1">
      <alignment horizontal="left" vertical="center" textRotation="90"/>
    </xf>
    <xf numFmtId="0" fontId="19" fillId="3" borderId="1" xfId="0" applyFont="1" applyFill="1" applyBorder="1" applyAlignment="1" applyProtection="1">
      <alignment horizontal="left" textRotation="90"/>
      <protection locked="0"/>
    </xf>
    <xf numFmtId="0" fontId="19" fillId="3" borderId="11" xfId="0" applyFont="1" applyFill="1" applyBorder="1" applyAlignment="1" applyProtection="1">
      <alignment horizontal="left" textRotation="90"/>
      <protection locked="0"/>
    </xf>
    <xf numFmtId="0" fontId="19" fillId="3" borderId="3" xfId="0" applyFont="1" applyFill="1" applyBorder="1" applyAlignment="1" applyProtection="1">
      <alignment horizontal="left" textRotation="90"/>
      <protection locked="0"/>
    </xf>
    <xf numFmtId="0" fontId="19" fillId="3" borderId="10" xfId="0" applyFont="1" applyFill="1" applyBorder="1" applyAlignment="1" applyProtection="1">
      <alignment horizontal="left" textRotation="90"/>
      <protection locked="0"/>
    </xf>
    <xf numFmtId="0" fontId="19" fillId="3" borderId="4" xfId="0" applyFont="1" applyFill="1" applyBorder="1" applyAlignment="1" applyProtection="1">
      <alignment horizontal="left" textRotation="90"/>
      <protection locked="0"/>
    </xf>
    <xf numFmtId="0" fontId="19" fillId="3" borderId="14" xfId="0" applyFont="1" applyFill="1" applyBorder="1" applyAlignment="1" applyProtection="1">
      <alignment horizontal="left" textRotation="90"/>
      <protection locked="0"/>
    </xf>
    <xf numFmtId="0" fontId="19" fillId="3" borderId="9" xfId="0" applyFont="1" applyFill="1" applyBorder="1" applyAlignment="1" applyProtection="1">
      <alignment horizontal="left" vertical="top" textRotation="90" wrapText="1"/>
      <protection locked="0"/>
    </xf>
    <xf numFmtId="0" fontId="19" fillId="3" borderId="8" xfId="0" applyFont="1" applyFill="1" applyBorder="1" applyAlignment="1" applyProtection="1">
      <alignment horizontal="left" vertical="top" textRotation="90" wrapText="1"/>
      <protection locked="0"/>
    </xf>
    <xf numFmtId="0" fontId="18" fillId="6" borderId="9" xfId="0" applyFont="1" applyFill="1" applyBorder="1" applyAlignment="1">
      <alignment horizontal="left" vertical="center" textRotation="90" wrapText="1"/>
    </xf>
    <xf numFmtId="0" fontId="18" fillId="6" borderId="7" xfId="0" applyFont="1" applyFill="1" applyBorder="1" applyAlignment="1">
      <alignment horizontal="left" vertical="center" textRotation="90" wrapText="1"/>
    </xf>
    <xf numFmtId="0" fontId="18" fillId="6" borderId="8" xfId="0" applyFont="1" applyFill="1" applyBorder="1" applyAlignment="1">
      <alignment horizontal="left" vertical="center" textRotation="90" wrapText="1"/>
    </xf>
    <xf numFmtId="0" fontId="18" fillId="6" borderId="9" xfId="0" applyFont="1" applyFill="1" applyBorder="1" applyAlignment="1">
      <alignment horizontal="left" vertical="center" textRotation="90"/>
    </xf>
    <xf numFmtId="0" fontId="18" fillId="6" borderId="8" xfId="0" applyFont="1" applyFill="1" applyBorder="1" applyAlignment="1">
      <alignment horizontal="left" vertical="center" textRotation="90"/>
    </xf>
    <xf numFmtId="0" fontId="19" fillId="3" borderId="9" xfId="0" applyFont="1" applyFill="1" applyBorder="1" applyAlignment="1" applyProtection="1">
      <alignment horizontal="left" textRotation="90"/>
      <protection locked="0"/>
    </xf>
    <xf numFmtId="0" fontId="19" fillId="3" borderId="8" xfId="0" applyFont="1" applyFill="1" applyBorder="1" applyAlignment="1" applyProtection="1">
      <alignment horizontal="left" textRotation="90"/>
      <protection locked="0"/>
    </xf>
    <xf numFmtId="0" fontId="19" fillId="3" borderId="1" xfId="0" applyFont="1" applyFill="1" applyBorder="1" applyAlignment="1" applyProtection="1">
      <alignment horizontal="left" vertical="center" textRotation="90"/>
      <protection locked="0"/>
    </xf>
    <xf numFmtId="0" fontId="19" fillId="3" borderId="11" xfId="0" applyFont="1" applyFill="1" applyBorder="1" applyAlignment="1" applyProtection="1">
      <alignment horizontal="left" vertical="center" textRotation="90"/>
      <protection locked="0"/>
    </xf>
    <xf numFmtId="0" fontId="19" fillId="3" borderId="3" xfId="0" applyFont="1" applyFill="1" applyBorder="1" applyAlignment="1" applyProtection="1">
      <alignment horizontal="left" vertical="center" textRotation="90"/>
      <protection locked="0"/>
    </xf>
    <xf numFmtId="0" fontId="19" fillId="3" borderId="10" xfId="0" applyFont="1" applyFill="1" applyBorder="1" applyAlignment="1" applyProtection="1">
      <alignment horizontal="left" vertical="center" textRotation="90"/>
      <protection locked="0"/>
    </xf>
    <xf numFmtId="0" fontId="19" fillId="3" borderId="4" xfId="0" applyFont="1" applyFill="1" applyBorder="1" applyAlignment="1" applyProtection="1">
      <alignment horizontal="left" vertical="center" textRotation="90"/>
      <protection locked="0"/>
    </xf>
    <xf numFmtId="0" fontId="19" fillId="3" borderId="14" xfId="0" applyFont="1" applyFill="1" applyBorder="1" applyAlignment="1" applyProtection="1">
      <alignment horizontal="left" vertical="center" textRotation="90"/>
      <protection locked="0"/>
    </xf>
    <xf numFmtId="0" fontId="18" fillId="3" borderId="9" xfId="0" applyFont="1" applyFill="1" applyBorder="1" applyAlignment="1" applyProtection="1">
      <alignment horizontal="left" vertical="top" wrapText="1"/>
      <protection locked="0"/>
    </xf>
    <xf numFmtId="0" fontId="18" fillId="3" borderId="7" xfId="0" applyFont="1" applyFill="1" applyBorder="1" applyAlignment="1" applyProtection="1">
      <alignment horizontal="left" vertical="top" wrapText="1"/>
      <protection locked="0"/>
    </xf>
    <xf numFmtId="0" fontId="18" fillId="3" borderId="8" xfId="0" applyFont="1" applyFill="1" applyBorder="1" applyAlignment="1" applyProtection="1">
      <alignment horizontal="left" vertical="top" wrapText="1"/>
      <protection locked="0"/>
    </xf>
    <xf numFmtId="0" fontId="18" fillId="6" borderId="5" xfId="0" applyFont="1" applyFill="1" applyBorder="1" applyAlignment="1">
      <alignment horizontal="left" vertical="center" wrapText="1"/>
    </xf>
    <xf numFmtId="0" fontId="18" fillId="6" borderId="17" xfId="0" applyFont="1" applyFill="1" applyBorder="1" applyAlignment="1">
      <alignment horizontal="left" vertical="top" wrapText="1"/>
    </xf>
    <xf numFmtId="0" fontId="18" fillId="3" borderId="9" xfId="0" applyFont="1" applyFill="1" applyBorder="1" applyAlignment="1" applyProtection="1">
      <alignment horizontal="left" vertical="top"/>
      <protection locked="0"/>
    </xf>
    <xf numFmtId="0" fontId="18" fillId="3" borderId="7" xfId="0" applyFont="1" applyFill="1" applyBorder="1" applyAlignment="1" applyProtection="1">
      <alignment horizontal="left" vertical="top"/>
      <protection locked="0"/>
    </xf>
    <xf numFmtId="0" fontId="18" fillId="3" borderId="8" xfId="0" applyFont="1" applyFill="1" applyBorder="1" applyAlignment="1" applyProtection="1">
      <alignment horizontal="left" vertical="top"/>
      <protection locked="0"/>
    </xf>
    <xf numFmtId="0" fontId="19" fillId="6" borderId="9" xfId="0" applyFont="1" applyFill="1" applyBorder="1" applyAlignment="1">
      <alignment horizontal="left"/>
    </xf>
    <xf numFmtId="0" fontId="19" fillId="6" borderId="7" xfId="0" applyFont="1" applyFill="1" applyBorder="1" applyAlignment="1">
      <alignment horizontal="left"/>
    </xf>
    <xf numFmtId="0" fontId="19" fillId="6" borderId="8" xfId="0" applyFont="1" applyFill="1" applyBorder="1" applyAlignment="1">
      <alignment horizontal="left"/>
    </xf>
    <xf numFmtId="0" fontId="19" fillId="0" borderId="28" xfId="0" applyFont="1" applyBorder="1" applyAlignment="1">
      <alignment horizontal="left" vertical="top"/>
    </xf>
    <xf numFmtId="0" fontId="19" fillId="0" borderId="0" xfId="0" applyFont="1" applyAlignment="1">
      <alignment horizontal="left" vertical="top"/>
    </xf>
    <xf numFmtId="0" fontId="19" fillId="0" borderId="27" xfId="0" applyFont="1" applyBorder="1" applyAlignment="1">
      <alignment horizontal="left" vertical="top"/>
    </xf>
    <xf numFmtId="0" fontId="19" fillId="0" borderId="28" xfId="0" applyFont="1" applyBorder="1" applyAlignment="1">
      <alignment horizontal="left" vertical="top" wrapText="1"/>
    </xf>
    <xf numFmtId="0" fontId="19" fillId="0" borderId="0" xfId="0" applyFont="1" applyAlignment="1">
      <alignment horizontal="left" vertical="top" wrapText="1"/>
    </xf>
    <xf numFmtId="0" fontId="19" fillId="0" borderId="27" xfId="0" applyFont="1" applyBorder="1" applyAlignment="1">
      <alignment horizontal="left" vertical="top" wrapText="1"/>
    </xf>
    <xf numFmtId="0" fontId="19" fillId="0" borderId="36" xfId="0" applyFont="1" applyBorder="1" applyAlignment="1">
      <alignment horizontal="left" vertical="top" wrapText="1"/>
    </xf>
    <xf numFmtId="0" fontId="19" fillId="0" borderId="15" xfId="0" applyFont="1" applyBorder="1" applyAlignment="1">
      <alignment horizontal="left" vertical="top" wrapText="1"/>
    </xf>
    <xf numFmtId="0" fontId="19" fillId="0" borderId="35" xfId="0" applyFont="1" applyBorder="1" applyAlignment="1">
      <alignment horizontal="left" vertical="top" wrapText="1"/>
    </xf>
    <xf numFmtId="0" fontId="19" fillId="0" borderId="28" xfId="0" applyFont="1" applyBorder="1" applyAlignment="1">
      <alignment horizontal="left" vertical="center" wrapText="1"/>
    </xf>
    <xf numFmtId="0" fontId="19" fillId="0" borderId="0" xfId="0" applyFont="1" applyAlignment="1">
      <alignment horizontal="left" vertical="center" wrapText="1"/>
    </xf>
    <xf numFmtId="0" fontId="19" fillId="0" borderId="27" xfId="0" applyFont="1" applyBorder="1" applyAlignment="1">
      <alignment horizontal="left" vertical="center" wrapText="1"/>
    </xf>
    <xf numFmtId="0" fontId="21" fillId="6" borderId="31" xfId="0" applyFont="1" applyFill="1" applyBorder="1" applyAlignment="1">
      <alignment horizontal="left" vertical="top" wrapText="1"/>
    </xf>
    <xf numFmtId="0" fontId="21" fillId="6" borderId="7" xfId="0" applyFont="1" applyFill="1" applyBorder="1" applyAlignment="1">
      <alignment horizontal="left" vertical="top" wrapText="1"/>
    </xf>
    <xf numFmtId="0" fontId="21" fillId="6" borderId="30" xfId="0" applyFont="1" applyFill="1" applyBorder="1" applyAlignment="1">
      <alignment horizontal="left" vertical="top" wrapText="1"/>
    </xf>
    <xf numFmtId="0" fontId="21" fillId="6" borderId="31" xfId="0" applyFont="1" applyFill="1" applyBorder="1" applyAlignment="1">
      <alignment horizontal="left" vertical="center" wrapText="1"/>
    </xf>
    <xf numFmtId="0" fontId="21" fillId="6" borderId="7" xfId="0" applyFont="1" applyFill="1" applyBorder="1" applyAlignment="1">
      <alignment horizontal="left" vertical="center" wrapText="1"/>
    </xf>
    <xf numFmtId="0" fontId="21" fillId="6" borderId="30" xfId="0" applyFont="1" applyFill="1" applyBorder="1" applyAlignment="1">
      <alignment horizontal="left" vertical="center" wrapText="1"/>
    </xf>
    <xf numFmtId="0" fontId="18" fillId="0" borderId="31"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19" fillId="0" borderId="23" xfId="0" applyFont="1" applyBorder="1" applyAlignment="1">
      <alignment horizontal="left" vertical="top" wrapText="1"/>
    </xf>
    <xf numFmtId="0" fontId="19" fillId="0" borderId="5" xfId="0" applyFont="1" applyBorder="1" applyAlignment="1">
      <alignment horizontal="left" vertical="top" wrapText="1"/>
    </xf>
    <xf numFmtId="0" fontId="19" fillId="0" borderId="29" xfId="0" applyFont="1" applyBorder="1" applyAlignment="1">
      <alignment horizontal="left" vertical="top" wrapText="1"/>
    </xf>
    <xf numFmtId="0" fontId="18" fillId="6" borderId="34" xfId="0" applyFont="1" applyFill="1" applyBorder="1" applyAlignment="1">
      <alignment horizontal="left" vertical="center" wrapText="1"/>
    </xf>
    <xf numFmtId="0" fontId="18" fillId="6" borderId="33" xfId="0" applyFont="1" applyFill="1" applyBorder="1" applyAlignment="1">
      <alignment horizontal="left" vertical="center" wrapText="1"/>
    </xf>
    <xf numFmtId="0" fontId="18" fillId="6" borderId="32" xfId="0" applyFont="1" applyFill="1" applyBorder="1" applyAlignment="1">
      <alignment horizontal="left" vertical="center" wrapText="1"/>
    </xf>
    <xf numFmtId="0" fontId="19" fillId="0" borderId="31" xfId="0" applyFont="1" applyBorder="1" applyAlignment="1">
      <alignment horizontal="left" vertical="center" wrapText="1"/>
    </xf>
    <xf numFmtId="0" fontId="19" fillId="0" borderId="7" xfId="0" applyFont="1" applyBorder="1" applyAlignment="1">
      <alignment horizontal="left" vertical="center" wrapText="1"/>
    </xf>
    <xf numFmtId="0" fontId="19" fillId="0" borderId="30" xfId="0" applyFont="1" applyBorder="1" applyAlignment="1">
      <alignment horizontal="left" vertical="center" wrapText="1"/>
    </xf>
    <xf numFmtId="0" fontId="19" fillId="0" borderId="24" xfId="0" applyFont="1" applyBorder="1" applyAlignment="1">
      <alignment horizontal="left" vertical="center" wrapText="1"/>
    </xf>
    <xf numFmtId="0" fontId="19" fillId="0" borderId="2" xfId="0" applyFont="1" applyBorder="1" applyAlignment="1">
      <alignment horizontal="left" vertical="center" wrapText="1"/>
    </xf>
    <xf numFmtId="0" fontId="19" fillId="0" borderId="11" xfId="0" applyFont="1" applyBorder="1" applyAlignment="1">
      <alignment horizontal="left" vertical="center" wrapText="1"/>
    </xf>
    <xf numFmtId="0" fontId="19" fillId="0" borderId="10" xfId="0" applyFont="1" applyBorder="1" applyAlignment="1">
      <alignment horizontal="left" vertical="center" wrapText="1"/>
    </xf>
    <xf numFmtId="0" fontId="19" fillId="0" borderId="23" xfId="0" applyFont="1" applyBorder="1" applyAlignment="1">
      <alignment horizontal="left" vertical="center" wrapText="1"/>
    </xf>
    <xf numFmtId="0" fontId="19" fillId="0" borderId="5" xfId="0" applyFont="1" applyBorder="1" applyAlignment="1">
      <alignment horizontal="left" vertical="center" wrapText="1"/>
    </xf>
    <xf numFmtId="0" fontId="19" fillId="0" borderId="14" xfId="0" applyFont="1" applyBorder="1" applyAlignment="1">
      <alignment horizontal="left" vertical="center" wrapText="1"/>
    </xf>
    <xf numFmtId="0" fontId="19" fillId="0" borderId="1" xfId="0" applyFont="1" applyBorder="1" applyAlignment="1">
      <alignment horizontal="left" vertical="center" wrapText="1"/>
    </xf>
    <xf numFmtId="0" fontId="19" fillId="0" borderId="3" xfId="0" applyFont="1" applyBorder="1" applyAlignment="1">
      <alignment horizontal="left" vertical="center" wrapText="1"/>
    </xf>
    <xf numFmtId="0" fontId="19" fillId="0" borderId="4" xfId="0" applyFont="1" applyBorder="1" applyAlignment="1">
      <alignment horizontal="left" vertical="center" wrapText="1"/>
    </xf>
    <xf numFmtId="0" fontId="18" fillId="0" borderId="11" xfId="0" applyFont="1" applyBorder="1" applyAlignment="1">
      <alignment horizontal="left" vertical="center" wrapText="1"/>
    </xf>
    <xf numFmtId="0" fontId="18" fillId="0" borderId="14" xfId="0" applyFont="1" applyBorder="1" applyAlignment="1">
      <alignment horizontal="left" vertical="center" wrapText="1"/>
    </xf>
    <xf numFmtId="0" fontId="18" fillId="0" borderId="1" xfId="0" applyFont="1" applyBorder="1" applyAlignment="1">
      <alignment horizontal="left" vertical="center" wrapText="1"/>
    </xf>
    <xf numFmtId="0" fontId="18" fillId="0" borderId="4" xfId="0" applyFont="1" applyBorder="1" applyAlignment="1">
      <alignment horizontal="left" vertical="center" wrapText="1"/>
    </xf>
    <xf numFmtId="0" fontId="19" fillId="0" borderId="8" xfId="0" applyFont="1" applyBorder="1" applyAlignment="1">
      <alignment horizontal="left" vertical="center" wrapText="1"/>
    </xf>
    <xf numFmtId="0" fontId="19" fillId="0" borderId="9" xfId="0" applyFont="1" applyBorder="1" applyAlignment="1">
      <alignment horizontal="left" vertical="center" wrapText="1"/>
    </xf>
    <xf numFmtId="0" fontId="19" fillId="0" borderId="31" xfId="0" applyFont="1" applyBorder="1" applyAlignment="1">
      <alignment horizontal="left" vertical="top" wrapText="1"/>
    </xf>
    <xf numFmtId="0" fontId="19" fillId="0" borderId="7" xfId="0" applyFont="1" applyBorder="1" applyAlignment="1">
      <alignment horizontal="left" vertical="top" wrapText="1"/>
    </xf>
    <xf numFmtId="0" fontId="19" fillId="0" borderId="8" xfId="0" applyFont="1" applyBorder="1" applyAlignment="1">
      <alignment horizontal="left" vertical="top" wrapText="1"/>
    </xf>
    <xf numFmtId="0" fontId="18" fillId="0" borderId="9" xfId="0" applyFont="1" applyBorder="1" applyAlignment="1">
      <alignment horizontal="left" vertical="top" wrapText="1"/>
    </xf>
    <xf numFmtId="0" fontId="18" fillId="0" borderId="7" xfId="0" applyFont="1" applyBorder="1" applyAlignment="1">
      <alignment horizontal="left" vertical="top" wrapText="1"/>
    </xf>
    <xf numFmtId="0" fontId="18" fillId="0" borderId="30" xfId="0" applyFont="1" applyBorder="1" applyAlignment="1">
      <alignment horizontal="left" vertical="top" wrapText="1"/>
    </xf>
    <xf numFmtId="0" fontId="18" fillId="0" borderId="28" xfId="0" applyFont="1" applyBorder="1" applyAlignment="1">
      <alignment horizontal="left" vertical="top" wrapText="1"/>
    </xf>
    <xf numFmtId="0" fontId="18" fillId="0" borderId="0" xfId="0" applyFont="1" applyAlignment="1">
      <alignment horizontal="left" vertical="top" wrapText="1"/>
    </xf>
    <xf numFmtId="0" fontId="18" fillId="0" borderId="27" xfId="0" applyFont="1" applyBorder="1" applyAlignment="1">
      <alignment horizontal="left" vertical="top" wrapText="1"/>
    </xf>
    <xf numFmtId="0" fontId="21" fillId="6" borderId="38" xfId="0" applyFont="1" applyFill="1" applyBorder="1" applyAlignment="1">
      <alignment horizontal="left" vertical="top" wrapText="1"/>
    </xf>
    <xf numFmtId="0" fontId="21" fillId="6" borderId="17" xfId="0" applyFont="1" applyFill="1" applyBorder="1" applyAlignment="1">
      <alignment horizontal="left" vertical="top" wrapText="1"/>
    </xf>
    <xf numFmtId="0" fontId="21" fillId="6" borderId="37" xfId="0" applyFont="1" applyFill="1" applyBorder="1" applyAlignment="1">
      <alignment horizontal="left" vertical="top" wrapText="1"/>
    </xf>
    <xf numFmtId="0" fontId="26" fillId="0" borderId="31" xfId="0" applyFont="1" applyBorder="1" applyAlignment="1">
      <alignment horizontal="left" vertical="top" wrapText="1"/>
    </xf>
    <xf numFmtId="0" fontId="26" fillId="0" borderId="7" xfId="0" applyFont="1" applyBorder="1" applyAlignment="1">
      <alignment horizontal="left" vertical="top" wrapText="1"/>
    </xf>
    <xf numFmtId="0" fontId="26" fillId="0" borderId="8" xfId="0" applyFont="1" applyBorder="1" applyAlignment="1">
      <alignment horizontal="left" vertical="top" wrapText="1"/>
    </xf>
    <xf numFmtId="0" fontId="21" fillId="0" borderId="9" xfId="0" applyFont="1" applyBorder="1" applyAlignment="1">
      <alignment horizontal="left" vertical="top" wrapText="1"/>
    </xf>
    <xf numFmtId="0" fontId="21" fillId="0" borderId="7" xfId="0" applyFont="1" applyBorder="1" applyAlignment="1">
      <alignment horizontal="left" vertical="top" wrapText="1"/>
    </xf>
    <xf numFmtId="0" fontId="21" fillId="0" borderId="30" xfId="0" applyFont="1" applyBorder="1" applyAlignment="1">
      <alignment horizontal="left" vertical="top" wrapText="1"/>
    </xf>
    <xf numFmtId="0" fontId="18" fillId="0" borderId="31" xfId="0" applyFont="1" applyBorder="1" applyAlignment="1">
      <alignment horizontal="left" vertical="top" wrapText="1"/>
    </xf>
    <xf numFmtId="0" fontId="19" fillId="0" borderId="38" xfId="0" applyFont="1" applyBorder="1" applyAlignment="1">
      <alignment horizontal="left" vertical="top" wrapText="1"/>
    </xf>
    <xf numFmtId="0" fontId="19" fillId="0" borderId="17" xfId="0" applyFont="1" applyBorder="1" applyAlignment="1">
      <alignment horizontal="left" vertical="top" wrapText="1"/>
    </xf>
    <xf numFmtId="0" fontId="19" fillId="0" borderId="19" xfId="0" applyFont="1" applyBorder="1" applyAlignment="1">
      <alignment horizontal="left" vertical="top" wrapText="1"/>
    </xf>
    <xf numFmtId="0" fontId="18" fillId="0" borderId="18" xfId="0" applyFont="1" applyBorder="1" applyAlignment="1">
      <alignment horizontal="left" vertical="top" wrapText="1"/>
    </xf>
    <xf numFmtId="0" fontId="18" fillId="0" borderId="17" xfId="0" applyFont="1" applyBorder="1" applyAlignment="1">
      <alignment horizontal="left" vertical="top" wrapText="1"/>
    </xf>
    <xf numFmtId="0" fontId="18" fillId="0" borderId="37" xfId="0" applyFont="1" applyBorder="1" applyAlignment="1">
      <alignment horizontal="left" vertical="top" wrapText="1"/>
    </xf>
    <xf numFmtId="0" fontId="18" fillId="0" borderId="8" xfId="0" applyFont="1" applyBorder="1" applyAlignment="1">
      <alignment horizontal="left" vertical="top" wrapText="1"/>
    </xf>
    <xf numFmtId="0" fontId="18" fillId="0" borderId="38" xfId="0" applyFont="1" applyBorder="1" applyAlignment="1">
      <alignment horizontal="left" vertical="top" wrapText="1"/>
    </xf>
    <xf numFmtId="0" fontId="18" fillId="0" borderId="24" xfId="0" applyFont="1" applyBorder="1" applyAlignment="1">
      <alignment horizontal="left" vertical="top" wrapText="1"/>
    </xf>
    <xf numFmtId="0" fontId="18" fillId="0" borderId="2" xfId="0" applyFont="1" applyBorder="1" applyAlignment="1">
      <alignment horizontal="left" vertical="top" wrapText="1"/>
    </xf>
    <xf numFmtId="0" fontId="18" fillId="0" borderId="11" xfId="0" applyFont="1" applyBorder="1" applyAlignment="1">
      <alignment horizontal="left" vertical="top" wrapText="1"/>
    </xf>
    <xf numFmtId="0" fontId="18" fillId="0" borderId="1" xfId="0" applyFont="1" applyBorder="1" applyAlignment="1">
      <alignment horizontal="left" vertical="top" wrapText="1"/>
    </xf>
    <xf numFmtId="0" fontId="18" fillId="0" borderId="39" xfId="0" applyFont="1" applyBorder="1" applyAlignment="1">
      <alignment horizontal="left" vertical="top" wrapText="1"/>
    </xf>
    <xf numFmtId="0" fontId="18" fillId="0" borderId="4" xfId="0" applyFont="1" applyBorder="1" applyAlignment="1">
      <alignment horizontal="left" vertical="top" wrapText="1"/>
    </xf>
    <xf numFmtId="0" fontId="19" fillId="0" borderId="14" xfId="0" applyFont="1" applyBorder="1" applyAlignment="1">
      <alignment horizontal="left" vertical="top" wrapText="1"/>
    </xf>
    <xf numFmtId="0" fontId="21" fillId="6" borderId="8" xfId="0" applyFont="1" applyFill="1" applyBorder="1" applyAlignment="1">
      <alignment horizontal="left" vertical="center" wrapText="1"/>
    </xf>
    <xf numFmtId="0" fontId="21" fillId="6" borderId="9" xfId="0" applyFont="1" applyFill="1" applyBorder="1" applyAlignment="1">
      <alignment horizontal="left" vertical="center" wrapText="1"/>
    </xf>
    <xf numFmtId="0" fontId="18" fillId="0" borderId="30" xfId="0" applyFont="1" applyBorder="1" applyAlignment="1">
      <alignment horizontal="left" vertical="center" wrapText="1"/>
    </xf>
    <xf numFmtId="0" fontId="21" fillId="6" borderId="31" xfId="0" applyFont="1" applyFill="1" applyBorder="1" applyAlignment="1">
      <alignment horizontal="left" vertical="top"/>
    </xf>
    <xf numFmtId="0" fontId="21" fillId="6" borderId="7" xfId="0" applyFont="1" applyFill="1" applyBorder="1" applyAlignment="1">
      <alignment horizontal="left" vertical="top"/>
    </xf>
    <xf numFmtId="0" fontId="21" fillId="6" borderId="30" xfId="0" applyFont="1" applyFill="1" applyBorder="1" applyAlignment="1">
      <alignment horizontal="left" vertical="top"/>
    </xf>
    <xf numFmtId="0" fontId="19" fillId="0" borderId="24" xfId="0" applyFont="1" applyBorder="1" applyAlignment="1">
      <alignment horizontal="left" vertical="top" wrapText="1"/>
    </xf>
    <xf numFmtId="0" fontId="19" fillId="0" borderId="2" xfId="0" applyFont="1" applyBorder="1" applyAlignment="1">
      <alignment horizontal="left" vertical="top" wrapText="1"/>
    </xf>
    <xf numFmtId="0" fontId="19" fillId="0" borderId="39" xfId="0" applyFont="1" applyBorder="1" applyAlignment="1">
      <alignment horizontal="left" vertical="top" wrapText="1"/>
    </xf>
    <xf numFmtId="0" fontId="19" fillId="3" borderId="6" xfId="0" applyFont="1" applyFill="1" applyBorder="1" applyAlignment="1" applyProtection="1">
      <alignment horizontal="left" vertical="top" wrapText="1"/>
      <protection locked="0"/>
    </xf>
    <xf numFmtId="0" fontId="19" fillId="6" borderId="0" xfId="0" applyFont="1" applyFill="1" applyAlignment="1" applyProtection="1">
      <alignment horizontal="left"/>
      <protection locked="0"/>
    </xf>
    <xf numFmtId="0" fontId="18" fillId="0" borderId="28" xfId="0" applyFont="1" applyBorder="1" applyAlignment="1">
      <alignment horizontal="left" vertical="center" wrapText="1"/>
    </xf>
    <xf numFmtId="0" fontId="18" fillId="0" borderId="0" xfId="0" applyFont="1" applyAlignment="1">
      <alignment horizontal="left" vertical="center" wrapText="1"/>
    </xf>
    <xf numFmtId="0" fontId="18" fillId="0" borderId="27" xfId="0" applyFont="1" applyBorder="1" applyAlignment="1">
      <alignment horizontal="left" vertical="center" wrapText="1"/>
    </xf>
    <xf numFmtId="0" fontId="17" fillId="3" borderId="3" xfId="0" applyFont="1" applyFill="1" applyBorder="1" applyAlignment="1" applyProtection="1">
      <alignment horizontal="left" vertical="top" wrapText="1"/>
      <protection locked="0"/>
    </xf>
    <xf numFmtId="0" fontId="17" fillId="3" borderId="0" xfId="0" applyFont="1" applyFill="1" applyAlignment="1" applyProtection="1">
      <alignment horizontal="left" vertical="top" wrapText="1"/>
      <protection locked="0"/>
    </xf>
    <xf numFmtId="0" fontId="17" fillId="3" borderId="10" xfId="0" applyFont="1" applyFill="1" applyBorder="1" applyAlignment="1" applyProtection="1">
      <alignment horizontal="left" vertical="top" wrapText="1"/>
      <protection locked="0"/>
    </xf>
    <xf numFmtId="0" fontId="17" fillId="3" borderId="4" xfId="0" applyFont="1" applyFill="1" applyBorder="1" applyAlignment="1" applyProtection="1">
      <alignment horizontal="left" vertical="top" wrapText="1"/>
      <protection locked="0"/>
    </xf>
    <xf numFmtId="0" fontId="17" fillId="3" borderId="5" xfId="0" applyFont="1" applyFill="1" applyBorder="1" applyAlignment="1" applyProtection="1">
      <alignment horizontal="left" vertical="top" wrapText="1"/>
      <protection locked="0"/>
    </xf>
    <xf numFmtId="0" fontId="17" fillId="3" borderId="14" xfId="0" applyFont="1" applyFill="1" applyBorder="1" applyAlignment="1" applyProtection="1">
      <alignment horizontal="left" vertical="top" wrapText="1"/>
      <protection locked="0"/>
    </xf>
    <xf numFmtId="0" fontId="18" fillId="3" borderId="6" xfId="0" applyFont="1" applyFill="1" applyBorder="1" applyAlignment="1" applyProtection="1">
      <alignment horizontal="left" vertical="top" wrapText="1"/>
      <protection locked="0"/>
    </xf>
    <xf numFmtId="0" fontId="18" fillId="3" borderId="6" xfId="0" applyFont="1" applyFill="1" applyBorder="1" applyAlignment="1" applyProtection="1">
      <alignment horizontal="left" vertical="center" wrapText="1"/>
      <protection locked="0"/>
    </xf>
    <xf numFmtId="0" fontId="18" fillId="3" borderId="12" xfId="0" applyFont="1" applyFill="1" applyBorder="1" applyAlignment="1" applyProtection="1">
      <alignment horizontal="left" vertical="center" wrapText="1"/>
      <protection locked="0"/>
    </xf>
    <xf numFmtId="0" fontId="18" fillId="6" borderId="41" xfId="0" applyFont="1" applyFill="1" applyBorder="1" applyAlignment="1">
      <alignment horizontal="left" vertical="center" wrapText="1"/>
    </xf>
    <xf numFmtId="0" fontId="18" fillId="6" borderId="20" xfId="0" applyFont="1" applyFill="1" applyBorder="1" applyAlignment="1">
      <alignment horizontal="left" vertical="top" wrapText="1"/>
    </xf>
    <xf numFmtId="0" fontId="17" fillId="6" borderId="0" xfId="0" applyFont="1" applyFill="1" applyAlignment="1">
      <alignment horizontal="left"/>
    </xf>
    <xf numFmtId="0" fontId="17" fillId="6" borderId="27" xfId="0" applyFont="1" applyFill="1" applyBorder="1" applyAlignment="1">
      <alignment horizontal="left"/>
    </xf>
    <xf numFmtId="0" fontId="18" fillId="0" borderId="6" xfId="0" applyFont="1" applyBorder="1" applyAlignment="1" applyProtection="1">
      <alignment horizontal="left" vertical="center" wrapText="1"/>
      <protection locked="0"/>
    </xf>
    <xf numFmtId="0" fontId="18" fillId="3" borderId="1" xfId="0" applyFont="1" applyFill="1" applyBorder="1" applyAlignment="1" applyProtection="1">
      <alignment horizontal="center" vertical="top" wrapText="1"/>
      <protection locked="0"/>
    </xf>
    <xf numFmtId="0" fontId="18" fillId="3" borderId="2" xfId="0" applyFont="1" applyFill="1" applyBorder="1" applyAlignment="1" applyProtection="1">
      <alignment horizontal="center" vertical="top" wrapText="1"/>
      <protection locked="0"/>
    </xf>
    <xf numFmtId="0" fontId="18" fillId="3" borderId="11" xfId="0" applyFont="1" applyFill="1" applyBorder="1" applyAlignment="1" applyProtection="1">
      <alignment horizontal="center" vertical="top" wrapText="1"/>
      <protection locked="0"/>
    </xf>
    <xf numFmtId="0" fontId="18" fillId="3" borderId="3" xfId="0" applyFont="1" applyFill="1" applyBorder="1" applyAlignment="1" applyProtection="1">
      <alignment horizontal="center" vertical="top" wrapText="1"/>
      <protection locked="0"/>
    </xf>
    <xf numFmtId="0" fontId="18" fillId="3" borderId="0" xfId="0" applyFont="1" applyFill="1" applyAlignment="1" applyProtection="1">
      <alignment horizontal="center" vertical="top" wrapText="1"/>
      <protection locked="0"/>
    </xf>
    <xf numFmtId="0" fontId="18" fillId="3" borderId="10" xfId="0" applyFont="1" applyFill="1" applyBorder="1" applyAlignment="1" applyProtection="1">
      <alignment horizontal="center" vertical="top" wrapText="1"/>
      <protection locked="0"/>
    </xf>
    <xf numFmtId="0" fontId="18" fillId="6" borderId="41" xfId="0" applyFont="1" applyFill="1" applyBorder="1" applyAlignment="1">
      <alignment horizontal="left" vertical="top" wrapText="1"/>
    </xf>
    <xf numFmtId="0" fontId="18" fillId="3" borderId="6" xfId="0" applyFont="1" applyFill="1" applyBorder="1" applyAlignment="1" applyProtection="1">
      <alignment horizontal="left" vertical="top" textRotation="90" wrapText="1"/>
      <protection locked="0"/>
    </xf>
    <xf numFmtId="0" fontId="18" fillId="6" borderId="41" xfId="0" applyFont="1" applyFill="1" applyBorder="1" applyAlignment="1">
      <alignment horizontal="left" wrapText="1"/>
    </xf>
    <xf numFmtId="0" fontId="18" fillId="6" borderId="6" xfId="0" applyFont="1" applyFill="1" applyBorder="1" applyAlignment="1">
      <alignment horizontal="left" vertical="center" textRotation="90" wrapText="1"/>
    </xf>
    <xf numFmtId="0" fontId="18" fillId="3" borderId="6" xfId="0" applyFont="1" applyFill="1" applyBorder="1" applyAlignment="1" applyProtection="1">
      <alignment horizontal="left" vertical="center" textRotation="90" wrapText="1"/>
      <protection locked="0"/>
    </xf>
    <xf numFmtId="0" fontId="19" fillId="3" borderId="6" xfId="0" applyFont="1" applyFill="1" applyBorder="1" applyAlignment="1" applyProtection="1">
      <alignment horizontal="left"/>
      <protection locked="0"/>
    </xf>
    <xf numFmtId="0" fontId="18" fillId="3" borderId="6" xfId="0" applyFont="1" applyFill="1" applyBorder="1" applyAlignment="1" applyProtection="1">
      <alignment horizontal="left" vertical="center"/>
      <protection locked="0"/>
    </xf>
    <xf numFmtId="0" fontId="18" fillId="6" borderId="6" xfId="0" applyFont="1" applyFill="1" applyBorder="1" applyAlignment="1">
      <alignment horizontal="left" vertical="center" textRotation="90"/>
    </xf>
    <xf numFmtId="0" fontId="19" fillId="6" borderId="0" xfId="0" applyFont="1" applyFill="1" applyAlignment="1">
      <alignment horizontal="left" vertical="center" wrapText="1"/>
    </xf>
    <xf numFmtId="0" fontId="17" fillId="0" borderId="7" xfId="0" applyFont="1" applyBorder="1" applyAlignment="1">
      <alignment horizontal="left" vertical="top"/>
    </xf>
    <xf numFmtId="0" fontId="17" fillId="0" borderId="30" xfId="0" applyFont="1" applyBorder="1" applyAlignment="1">
      <alignment horizontal="left" vertical="top"/>
    </xf>
    <xf numFmtId="0" fontId="19" fillId="0" borderId="7" xfId="0" applyFont="1" applyBorder="1" applyAlignment="1">
      <alignment horizontal="left" vertical="top"/>
    </xf>
    <xf numFmtId="0" fontId="19" fillId="0" borderId="30" xfId="0" applyFont="1" applyBorder="1" applyAlignment="1">
      <alignment horizontal="left" vertical="top"/>
    </xf>
    <xf numFmtId="0" fontId="19" fillId="0" borderId="30" xfId="0" applyFont="1" applyBorder="1" applyAlignment="1">
      <alignment horizontal="left" vertical="top" wrapText="1"/>
    </xf>
    <xf numFmtId="0" fontId="18" fillId="0" borderId="22" xfId="0" applyFont="1" applyBorder="1" applyAlignment="1">
      <alignment horizontal="left" vertical="center" wrapText="1"/>
    </xf>
    <xf numFmtId="0" fontId="18" fillId="0" borderId="6" xfId="0" applyFont="1" applyBorder="1" applyAlignment="1">
      <alignment horizontal="left" vertical="center" wrapText="1"/>
    </xf>
    <xf numFmtId="0" fontId="19" fillId="0" borderId="22" xfId="0" applyFont="1" applyBorder="1" applyAlignment="1">
      <alignment horizontal="left" vertical="center" wrapText="1"/>
    </xf>
    <xf numFmtId="0" fontId="19" fillId="0" borderId="6" xfId="0" applyFont="1" applyBorder="1" applyAlignment="1">
      <alignment horizontal="left" vertical="center" wrapText="1"/>
    </xf>
    <xf numFmtId="0" fontId="18" fillId="0" borderId="34" xfId="0" applyFont="1" applyBorder="1" applyAlignment="1">
      <alignment horizontal="left" vertical="center" wrapText="1"/>
    </xf>
    <xf numFmtId="0" fontId="18" fillId="0" borderId="33" xfId="0" applyFont="1" applyBorder="1" applyAlignment="1">
      <alignment horizontal="left" vertical="center" wrapText="1"/>
    </xf>
    <xf numFmtId="0" fontId="18" fillId="0" borderId="32" xfId="0" applyFont="1" applyBorder="1" applyAlignment="1">
      <alignment horizontal="left" vertical="center" wrapText="1"/>
    </xf>
    <xf numFmtId="0" fontId="21" fillId="0" borderId="23" xfId="0" applyFont="1" applyBorder="1" applyAlignment="1">
      <alignment horizontal="left" vertical="top" wrapText="1"/>
    </xf>
    <xf numFmtId="0" fontId="21" fillId="0" borderId="5" xfId="0" applyFont="1" applyBorder="1" applyAlignment="1">
      <alignment horizontal="left" vertical="top" wrapText="1"/>
    </xf>
    <xf numFmtId="0" fontId="21" fillId="0" borderId="29" xfId="0" applyFont="1" applyBorder="1" applyAlignment="1">
      <alignment horizontal="left" vertical="top" wrapText="1"/>
    </xf>
    <xf numFmtId="0" fontId="21" fillId="0" borderId="31" xfId="0" applyFont="1" applyBorder="1" applyAlignment="1">
      <alignment horizontal="left" vertical="top" wrapText="1"/>
    </xf>
    <xf numFmtId="0" fontId="21" fillId="0" borderId="28" xfId="0" applyFont="1" applyBorder="1" applyAlignment="1">
      <alignment horizontal="left" vertical="center" wrapText="1"/>
    </xf>
    <xf numFmtId="0" fontId="21" fillId="0" borderId="0" xfId="0" applyFont="1" applyAlignment="1">
      <alignment horizontal="left" vertical="center" wrapText="1"/>
    </xf>
    <xf numFmtId="0" fontId="21" fillId="0" borderId="27" xfId="0" applyFont="1" applyBorder="1" applyAlignment="1">
      <alignment horizontal="left" vertical="center" wrapText="1"/>
    </xf>
    <xf numFmtId="0" fontId="21" fillId="0" borderId="23" xfId="0" applyFont="1" applyBorder="1" applyAlignment="1">
      <alignment horizontal="left" vertical="center" wrapText="1"/>
    </xf>
    <xf numFmtId="0" fontId="21" fillId="0" borderId="5" xfId="0" applyFont="1" applyBorder="1" applyAlignment="1">
      <alignment horizontal="left" vertical="center" wrapText="1"/>
    </xf>
    <xf numFmtId="0" fontId="21" fillId="0" borderId="29" xfId="0" applyFont="1" applyBorder="1" applyAlignment="1">
      <alignment horizontal="left" vertical="center" wrapText="1"/>
    </xf>
    <xf numFmtId="0" fontId="19" fillId="0" borderId="12" xfId="0" applyFont="1" applyBorder="1" applyAlignment="1">
      <alignment horizontal="left" vertical="center" wrapText="1"/>
    </xf>
    <xf numFmtId="0" fontId="18" fillId="0" borderId="21" xfId="0" applyFont="1" applyBorder="1" applyAlignment="1">
      <alignment horizontal="left" vertical="center" wrapText="1"/>
    </xf>
    <xf numFmtId="0" fontId="19" fillId="0" borderId="26" xfId="0" applyFont="1" applyBorder="1" applyAlignment="1">
      <alignment horizontal="left" vertical="center" wrapText="1"/>
    </xf>
    <xf numFmtId="0" fontId="19" fillId="0" borderId="13" xfId="0" applyFont="1" applyBorder="1" applyAlignment="1">
      <alignment horizontal="left" vertical="center" wrapText="1"/>
    </xf>
    <xf numFmtId="0" fontId="18" fillId="0" borderId="13" xfId="0" applyFont="1" applyBorder="1" applyAlignment="1">
      <alignment horizontal="left" vertical="center" wrapText="1"/>
    </xf>
    <xf numFmtId="0" fontId="18" fillId="0" borderId="25" xfId="0" applyFont="1" applyBorder="1" applyAlignment="1">
      <alignment horizontal="left" vertical="center" wrapText="1"/>
    </xf>
    <xf numFmtId="0" fontId="18" fillId="0" borderId="22" xfId="0" applyFont="1" applyBorder="1" applyAlignment="1">
      <alignment horizontal="left" vertical="top" wrapText="1"/>
    </xf>
    <xf numFmtId="0" fontId="18" fillId="0" borderId="6" xfId="0" applyFont="1" applyBorder="1" applyAlignment="1">
      <alignment horizontal="left" vertical="top" wrapText="1"/>
    </xf>
    <xf numFmtId="0" fontId="18" fillId="0" borderId="21" xfId="0" applyFont="1" applyBorder="1" applyAlignment="1">
      <alignment horizontal="left" vertical="top" wrapText="1"/>
    </xf>
    <xf numFmtId="0" fontId="21" fillId="0" borderId="28" xfId="0" applyFont="1" applyBorder="1" applyAlignment="1">
      <alignment horizontal="left" vertical="top"/>
    </xf>
    <xf numFmtId="0" fontId="21" fillId="0" borderId="0" xfId="0" applyFont="1" applyAlignment="1">
      <alignment horizontal="left" vertical="top"/>
    </xf>
    <xf numFmtId="0" fontId="21" fillId="0" borderId="27" xfId="0" applyFont="1" applyBorder="1" applyAlignment="1">
      <alignment horizontal="left" vertical="top"/>
    </xf>
    <xf numFmtId="0" fontId="19" fillId="0" borderId="29" xfId="0" applyFont="1" applyBorder="1" applyAlignment="1">
      <alignment horizontal="left" vertical="center" wrapText="1"/>
    </xf>
    <xf numFmtId="0" fontId="21" fillId="0" borderId="28" xfId="0" applyFont="1" applyBorder="1" applyAlignment="1">
      <alignment horizontal="left" vertical="top" wrapText="1"/>
    </xf>
    <xf numFmtId="0" fontId="21" fillId="0" borderId="0" xfId="0" applyFont="1" applyAlignment="1">
      <alignment horizontal="left" vertical="top" wrapText="1"/>
    </xf>
    <xf numFmtId="0" fontId="21" fillId="0" borderId="27" xfId="0" applyFont="1" applyBorder="1" applyAlignment="1">
      <alignment horizontal="left" vertical="top" wrapText="1"/>
    </xf>
    <xf numFmtId="0" fontId="19" fillId="0" borderId="22" xfId="0" applyFont="1" applyBorder="1" applyAlignment="1">
      <alignment horizontal="left" vertical="top" wrapText="1"/>
    </xf>
    <xf numFmtId="0" fontId="19" fillId="0" borderId="6" xfId="0" applyFont="1" applyBorder="1" applyAlignment="1">
      <alignment horizontal="left" vertical="top" wrapText="1"/>
    </xf>
    <xf numFmtId="0" fontId="18" fillId="0" borderId="26" xfId="0" applyFont="1" applyBorder="1" applyAlignment="1">
      <alignment horizontal="left" vertical="center" wrapText="1"/>
    </xf>
    <xf numFmtId="0" fontId="18" fillId="0" borderId="26" xfId="0" applyFont="1" applyBorder="1" applyAlignment="1">
      <alignment horizontal="left" vertical="top" wrapText="1"/>
    </xf>
    <xf numFmtId="0" fontId="18" fillId="0" borderId="13" xfId="0" applyFont="1" applyBorder="1" applyAlignment="1">
      <alignment horizontal="left" vertical="top" wrapText="1"/>
    </xf>
    <xf numFmtId="0" fontId="18" fillId="0" borderId="25" xfId="0" applyFont="1" applyBorder="1" applyAlignment="1">
      <alignment horizontal="left" vertical="top" wrapText="1"/>
    </xf>
    <xf numFmtId="0" fontId="18" fillId="4" borderId="22" xfId="0" applyFont="1" applyFill="1" applyBorder="1" applyAlignment="1">
      <alignment horizontal="left" vertical="top" wrapText="1"/>
    </xf>
    <xf numFmtId="0" fontId="18" fillId="4" borderId="6" xfId="0" applyFont="1" applyFill="1" applyBorder="1" applyAlignment="1">
      <alignment horizontal="left" vertical="top" wrapText="1"/>
    </xf>
  </cellXfs>
  <cellStyles count="36">
    <cellStyle name="??????? 2" xfId="2" xr:uid="{9927E754-119A-4C85-9F5F-A91F74B98340}"/>
    <cellStyle name="Currency 2" xfId="3" xr:uid="{7B97D1C3-EA9A-458F-8EC9-6775EDEFBCEB}"/>
    <cellStyle name="Currency 2 2" xfId="30" xr:uid="{E3449912-4439-49DE-853E-88E69CD4B793}"/>
    <cellStyle name="Dziesiętny" xfId="34" builtinId="3"/>
    <cellStyle name="Hiperłącze" xfId="35" builtinId="8"/>
    <cellStyle name="Normal 2" xfId="4" xr:uid="{6213E008-2B48-48D8-9946-E3FDA0968771}"/>
    <cellStyle name="Normal 2 2" xfId="5" xr:uid="{98A57C88-AF36-442D-9C94-FA407C64E794}"/>
    <cellStyle name="Normal 2 2 2" xfId="1" xr:uid="{7F566A8C-D8C3-4B97-9BFA-C51AFCD0623C}"/>
    <cellStyle name="Normal 2 3" xfId="6" xr:uid="{573522D5-0410-4BDF-B64A-0A71610771AB}"/>
    <cellStyle name="Normal 2 3 2" xfId="20" xr:uid="{881ACFB6-179E-488F-963E-7732734F107C}"/>
    <cellStyle name="Normal 2 3_Dane Wnioskodawcy" xfId="27" xr:uid="{84DEF9C3-F6FF-4A57-AF61-24E23A7DDAD3}"/>
    <cellStyle name="Normal 3" xfId="7" xr:uid="{175ACAC2-8E42-4926-A07E-B8C258FF3684}"/>
    <cellStyle name="Normal 3 2" xfId="21" xr:uid="{056C6FDC-FBF4-44B4-A8A5-0ACBD4B3E5F4}"/>
    <cellStyle name="Normal 3_Dane Wnioskodawcy" xfId="19" xr:uid="{9F918A34-419E-44F4-AD97-CBEC34D7E5BC}"/>
    <cellStyle name="Normal 4" xfId="8" xr:uid="{214E9269-83AB-4102-AEE1-F6701D2B3FD4}"/>
    <cellStyle name="Normal 4 2" xfId="9" xr:uid="{E0B817DB-FC60-488B-89EE-0AC7FB306081}"/>
    <cellStyle name="Normal 4 2 2" xfId="23" xr:uid="{43295A5F-AAD0-45EE-B31C-D5B13DD13AB8}"/>
    <cellStyle name="Normal 4 2_Dane Wnioskodawcy" xfId="17" xr:uid="{35440E66-1278-48DD-8693-6016D8908C7F}"/>
    <cellStyle name="Normal 4 3" xfId="22" xr:uid="{261E6DE9-709C-4AA4-9EC6-6B40DC0C730A}"/>
    <cellStyle name="Normal 4_Dane Wnioskodawcy" xfId="18" xr:uid="{455001A8-1B73-4C8D-A07F-2F83C8A77983}"/>
    <cellStyle name="Normal 5" xfId="10" xr:uid="{DD1E779F-3DD5-4286-8F7E-DB33F7ED0BB4}"/>
    <cellStyle name="Normal 5 2" xfId="24" xr:uid="{143FCEA9-C7C4-41C2-A343-EB76328C96B2}"/>
    <cellStyle name="Normal 5_Dane Wnioskodawcy" xfId="31" xr:uid="{36ED8D75-AE8F-4CD3-BC03-BB223001FCB2}"/>
    <cellStyle name="Normalny" xfId="0" builtinId="0"/>
    <cellStyle name="Normalny 2" xfId="11" xr:uid="{423C6F32-69B9-45DB-8C4E-B47CFFD88B66}"/>
    <cellStyle name="Normalny 2 2" xfId="26" xr:uid="{A9AB3E91-8D74-4ED8-943D-B0A5B9386ADE}"/>
    <cellStyle name="Normalny 2_Dane Wnioskodawcy" xfId="32" xr:uid="{3411C475-DA6F-4BCC-B816-97771FCB4BC0}"/>
    <cellStyle name="Normalny 3" xfId="12" xr:uid="{CE70B39A-9DBC-4749-B4E9-2CF93CB33C71}"/>
    <cellStyle name="Normalny 4" xfId="16" xr:uid="{15997CBD-5159-4D25-BD64-7AB49BDDBBB6}"/>
    <cellStyle name="Normalny 5" xfId="33" xr:uid="{C6EC248B-9EB7-4BC9-A1AF-5BD781E7DBF1}"/>
    <cellStyle name="Percent 2" xfId="13" xr:uid="{E17950BE-8E7C-4A88-8534-A1A678D5C33F}"/>
    <cellStyle name="Percent 3" xfId="14" xr:uid="{4EAD869B-FD41-4834-903E-46E658C618B2}"/>
    <cellStyle name="Percent 3 2" xfId="28" xr:uid="{109B043D-279C-46ED-A6B8-6AC6A455080C}"/>
    <cellStyle name="Procentowy 2" xfId="15" xr:uid="{B21B7ECF-6866-46E9-8B1D-B5B2F1A74A8D}"/>
    <cellStyle name="Procentowy 2 2" xfId="29" xr:uid="{D795B4A8-CA34-4978-A5EF-1B11937BD080}"/>
    <cellStyle name="Обычный 2" xfId="25" xr:uid="{C8CDE975-2ADC-496C-AD3C-ACFF41B0C212}"/>
  </cellStyles>
  <dxfs count="228">
    <dxf>
      <font>
        <b/>
        <strike val="0"/>
        <outline val="0"/>
        <shadow val="0"/>
        <u val="none"/>
        <vertAlign val="baseline"/>
        <sz val="12"/>
        <color theme="1"/>
        <name val="Arial"/>
        <family val="2"/>
        <charset val="238"/>
        <scheme val="none"/>
      </font>
      <alignment horizontal="left" vertical="top" textRotation="0" wrapText="1" indent="0" justifyLastLine="0" shrinkToFit="0" readingOrder="0"/>
    </dxf>
    <dxf>
      <font>
        <strike val="0"/>
        <outline val="0"/>
        <shadow val="0"/>
        <u val="none"/>
        <vertAlign val="baseline"/>
        <sz val="12"/>
        <color theme="1"/>
        <name val="Arial"/>
        <family val="2"/>
        <charset val="238"/>
        <scheme val="none"/>
      </font>
      <fill>
        <patternFill patternType="none">
          <fgColor indexed="64"/>
          <bgColor theme="0"/>
        </patternFill>
      </fill>
      <alignment horizontal="left" vertical="top"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charset val="238"/>
        <scheme val="none"/>
      </font>
      <alignment horizontal="left" vertical="top" textRotation="0" wrapText="1" indent="0" justifyLastLine="0" shrinkToFit="0" readingOrder="0"/>
    </dxf>
    <dxf>
      <font>
        <strike val="0"/>
        <outline val="0"/>
        <shadow val="0"/>
        <u val="none"/>
        <vertAlign val="baseline"/>
        <sz val="12"/>
        <color theme="1"/>
        <name val="Arial"/>
        <family val="2"/>
        <charset val="238"/>
        <scheme val="none"/>
      </font>
      <fill>
        <patternFill>
          <fgColor indexed="64"/>
          <bgColor theme="4"/>
        </patternFill>
      </fill>
      <alignment horizontal="left" vertical="top" textRotation="0" wrapText="1" indent="0" justifyLastLine="0" shrinkToFit="0" readingOrder="0"/>
    </dxf>
    <dxf>
      <font>
        <strike val="0"/>
        <outline val="0"/>
        <shadow val="0"/>
        <u val="none"/>
        <vertAlign val="baseline"/>
        <sz val="12"/>
        <color theme="1"/>
        <name val="Arial"/>
        <family val="2"/>
        <charset val="238"/>
        <scheme val="none"/>
      </font>
      <border diagonalUp="0" diagonalDown="0" outline="0">
        <left style="thin">
          <color indexed="64"/>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2"/>
        <color rgb="FF000000"/>
        <name val="Arial"/>
        <family val="2"/>
        <charset val="238"/>
        <scheme val="none"/>
      </font>
    </dxf>
    <dxf>
      <border>
        <bottom style="thin">
          <color rgb="FF000000"/>
        </bottom>
      </border>
    </dxf>
    <dxf>
      <font>
        <b/>
        <strike val="0"/>
        <outline val="0"/>
        <shadow val="0"/>
        <u val="none"/>
        <vertAlign val="baseline"/>
        <sz val="12"/>
        <color theme="0"/>
        <name val="Arial"/>
        <family val="2"/>
        <charset val="238"/>
        <scheme val="none"/>
      </font>
      <fill>
        <patternFill patternType="solid">
          <fgColor indexed="64"/>
          <bgColor theme="4"/>
        </patternFill>
      </fill>
      <alignment horizontal="general" vertical="top"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Arial"/>
        <family val="2"/>
        <charset val="238"/>
        <scheme val="none"/>
      </font>
      <border diagonalUp="0" diagonalDown="0" outline="0">
        <left/>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2"/>
        <color rgb="FF000000"/>
        <name val="Arial"/>
        <family val="2"/>
        <charset val="238"/>
        <scheme val="none"/>
      </font>
    </dxf>
    <dxf>
      <border>
        <bottom style="thin">
          <color rgb="FF000000"/>
        </bottom>
      </border>
    </dxf>
    <dxf>
      <font>
        <b/>
        <strike val="0"/>
        <outline val="0"/>
        <shadow val="0"/>
        <u val="none"/>
        <vertAlign val="baseline"/>
        <sz val="12"/>
        <color theme="0"/>
        <name val="Arial"/>
        <family val="2"/>
        <charset val="238"/>
        <scheme val="none"/>
      </font>
      <fill>
        <patternFill patternType="solid">
          <fgColor indexed="64"/>
          <bgColor theme="4"/>
        </patternFill>
      </fill>
      <alignment horizontal="general" vertical="top"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Arial"/>
        <family val="2"/>
        <charset val="238"/>
        <scheme val="none"/>
      </font>
      <numFmt numFmtId="165" formatCode="#,##0.00_ ;\-#,##0.00\ "/>
      <border diagonalUp="0" diagonalDown="0" outline="0">
        <left style="thin">
          <color indexed="64"/>
        </left>
        <right/>
        <top style="thin">
          <color indexed="64"/>
        </top>
        <bottom style="thin">
          <color indexed="64"/>
        </bottom>
      </border>
      <protection locked="0" hidden="0"/>
    </dxf>
    <dxf>
      <font>
        <strike val="0"/>
        <outline val="0"/>
        <shadow val="0"/>
        <u val="none"/>
        <vertAlign val="baseline"/>
        <sz val="12"/>
        <color theme="1"/>
        <name val="Arial"/>
        <family val="2"/>
        <charset val="238"/>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charset val="238"/>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charset val="238"/>
        <scheme val="none"/>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charset val="238"/>
        <scheme val="none"/>
      </font>
    </dxf>
    <dxf>
      <border>
        <bottom style="thin">
          <color indexed="64"/>
        </bottom>
      </border>
    </dxf>
    <dxf>
      <font>
        <b/>
        <strike val="0"/>
        <outline val="0"/>
        <shadow val="0"/>
        <u val="none"/>
        <vertAlign val="baseline"/>
        <sz val="12"/>
        <color theme="0"/>
        <name val="Arial"/>
        <family val="2"/>
        <charset val="238"/>
        <scheme val="none"/>
      </font>
      <fill>
        <patternFill patternType="solid">
          <fgColor indexed="64"/>
          <bgColor theme="4"/>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Arial"/>
        <family val="2"/>
        <charset val="238"/>
        <scheme val="none"/>
      </font>
      <border diagonalUp="0" diagonalDown="0" outline="0">
        <left/>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charset val="238"/>
        <scheme val="none"/>
      </font>
    </dxf>
    <dxf>
      <border>
        <bottom style="thin">
          <color indexed="64"/>
        </bottom>
      </border>
    </dxf>
    <dxf>
      <font>
        <b/>
        <i val="0"/>
        <strike val="0"/>
        <condense val="0"/>
        <extend val="0"/>
        <outline val="0"/>
        <shadow val="0"/>
        <u val="none"/>
        <vertAlign val="baseline"/>
        <sz val="12"/>
        <color theme="0"/>
        <name val="Arial"/>
        <family val="2"/>
        <charset val="238"/>
        <scheme val="none"/>
      </font>
      <fill>
        <patternFill patternType="solid">
          <fgColor indexed="64"/>
          <bgColor theme="4"/>
        </patternFill>
      </fill>
      <alignment horizontal="left"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Arial"/>
        <family val="2"/>
        <charset val="238"/>
        <scheme val="none"/>
      </font>
      <alignment horizontal="left" textRotation="0" indent="0" justifyLastLine="0" shrinkToFit="0" readingOrder="0"/>
    </dxf>
    <dxf>
      <font>
        <strike val="0"/>
        <outline val="0"/>
        <shadow val="0"/>
        <u val="none"/>
        <vertAlign val="baseline"/>
        <sz val="12"/>
        <color theme="1"/>
        <name val="Arial"/>
        <family val="2"/>
        <charset val="238"/>
        <scheme val="none"/>
      </font>
      <alignment horizontal="left" textRotation="0" indent="0" justifyLastLine="0" shrinkToFit="0" readingOrder="0"/>
    </dxf>
    <dxf>
      <font>
        <strike val="0"/>
        <outline val="0"/>
        <shadow val="0"/>
        <u val="none"/>
        <vertAlign val="baseline"/>
        <sz val="12"/>
        <color theme="1"/>
        <name val="Arial"/>
        <family val="2"/>
        <charset val="238"/>
        <scheme val="none"/>
      </font>
      <alignment horizontal="left" textRotation="0" indent="0" justifyLastLine="0" shrinkToFit="0" readingOrder="0"/>
    </dxf>
    <dxf>
      <font>
        <strike val="0"/>
        <outline val="0"/>
        <shadow val="0"/>
        <u val="none"/>
        <vertAlign val="baseline"/>
        <sz val="12"/>
        <color theme="1"/>
        <name val="Arial"/>
        <family val="2"/>
        <charset val="238"/>
        <scheme val="none"/>
      </font>
      <alignment horizontal="left" vertical="top" textRotation="0" wrapText="0" indent="0" justifyLastLine="0" shrinkToFit="0" readingOrder="0"/>
    </dxf>
    <dxf>
      <font>
        <strike val="0"/>
        <outline val="0"/>
        <shadow val="0"/>
        <u val="none"/>
        <vertAlign val="baseline"/>
        <sz val="12"/>
        <color theme="1"/>
        <name val="Arial"/>
        <family val="2"/>
        <charset val="238"/>
        <scheme val="none"/>
      </font>
      <alignment horizontal="left" vertical="top" textRotation="0" wrapText="0" indent="0" justifyLastLine="0" shrinkToFit="0" readingOrder="0"/>
    </dxf>
    <dxf>
      <font>
        <strike val="0"/>
        <outline val="0"/>
        <shadow val="0"/>
        <u val="none"/>
        <vertAlign val="baseline"/>
        <sz val="12"/>
        <color theme="1"/>
        <name val="Arial"/>
        <family val="2"/>
        <charset val="238"/>
        <scheme val="none"/>
      </font>
      <alignment horizontal="left" vertical="top" textRotation="0" wrapText="1" indent="0" justifyLastLine="0" shrinkToFit="0" readingOrder="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bottom style="thin">
          <color indexed="64"/>
        </bottom>
      </border>
    </dxf>
    <dxf>
      <font>
        <strike val="0"/>
        <outline val="0"/>
        <shadow val="0"/>
        <u val="none"/>
        <vertAlign val="baseline"/>
        <sz val="11"/>
        <color theme="1"/>
        <name val="Arial"/>
        <family val="2"/>
        <charset val="238"/>
        <scheme val="none"/>
      </font>
      <border diagonalUp="0" diagonalDown="0" outline="0">
        <left style="thin">
          <color indexed="64"/>
        </left>
        <right style="thin">
          <color indexed="64"/>
        </right>
        <top/>
        <bottom/>
      </border>
    </dxf>
    <dxf>
      <border diagonalUp="0" diagonalDown="0">
        <left/>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strike val="0"/>
        <outline val="0"/>
        <shadow val="0"/>
        <u val="none"/>
        <vertAlign val="baseline"/>
        <sz val="12"/>
        <color theme="1"/>
        <name val="Arial"/>
        <family val="2"/>
        <charset val="238"/>
        <scheme val="none"/>
      </font>
      <alignment horizontal="left" vertical="top"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2"/>
        <color theme="1"/>
        <name val="Arial"/>
        <family val="2"/>
        <charset val="238"/>
        <scheme val="none"/>
      </font>
      <border diagonalUp="0" diagonalDown="0">
        <left/>
        <right/>
        <top style="thin">
          <color indexed="64"/>
        </top>
        <bottom style="thin">
          <color indexed="64"/>
        </bottom>
        <vertical style="thin">
          <color indexed="64"/>
        </vertical>
        <horizontal style="thin">
          <color indexed="64"/>
        </horizontal>
      </border>
      <protection locked="1"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2"/>
        <color rgb="FF000000"/>
        <name val="Arial"/>
        <family val="2"/>
        <charset val="238"/>
        <scheme val="none"/>
      </font>
      <protection locked="1" hidden="0"/>
    </dxf>
    <dxf>
      <border>
        <bottom style="thin">
          <color rgb="FF000000"/>
        </bottom>
      </border>
    </dxf>
    <dxf>
      <font>
        <b/>
        <i val="0"/>
        <strike val="0"/>
        <condense val="0"/>
        <extend val="0"/>
        <outline val="0"/>
        <shadow val="0"/>
        <u val="none"/>
        <vertAlign val="baseline"/>
        <sz val="12"/>
        <color theme="0"/>
        <name val="Arial"/>
        <family val="2"/>
        <charset val="238"/>
        <scheme val="none"/>
      </font>
      <fill>
        <patternFill patternType="solid">
          <fgColor indexed="64"/>
          <bgColor theme="4"/>
        </patternFill>
      </fill>
      <alignment horizontal="left"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Arial"/>
        <family val="2"/>
        <charset val="238"/>
        <scheme val="none"/>
      </font>
      <numFmt numFmtId="4" formatCode="#,##0.00"/>
      <fill>
        <patternFill patternType="solid">
          <fgColor indexed="64"/>
          <bgColor theme="4" tint="0.59999389629810485"/>
        </patternFill>
      </fill>
      <alignment horizontal="right" vertical="bottom" textRotation="0" wrapText="0" indent="0" justifyLastLine="0" shrinkToFit="0" readingOrder="0"/>
      <border diagonalUp="0" diagonalDown="0" outline="0">
        <left/>
        <right style="thin">
          <color indexed="64"/>
        </right>
        <top style="thin">
          <color indexed="64"/>
        </top>
        <bottom/>
      </border>
    </dxf>
    <dxf>
      <font>
        <strike val="0"/>
        <outline val="0"/>
        <shadow val="0"/>
        <u val="none"/>
        <vertAlign val="baseline"/>
        <sz val="12"/>
        <color theme="1"/>
        <name val="Arial"/>
        <family val="2"/>
        <charset val="238"/>
        <scheme val="none"/>
      </font>
      <numFmt numFmtId="4" formatCode="#,##0.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theme="0"/>
        <name val="Arial"/>
        <family val="2"/>
        <charset val="238"/>
        <scheme val="none"/>
      </font>
      <fill>
        <patternFill patternType="solid">
          <fgColor indexed="64"/>
          <bgColor theme="4"/>
        </patternFill>
      </fill>
      <border diagonalUp="0" diagonalDown="0" outline="0">
        <left style="thin">
          <color indexed="64"/>
        </left>
        <right/>
        <top style="thin">
          <color indexed="64"/>
        </top>
        <bottom style="thin">
          <color indexed="64"/>
        </bottom>
      </border>
    </dxf>
    <dxf>
      <fill>
        <patternFill patternType="none">
          <fgColor indexed="64"/>
          <bgColor indexed="65"/>
        </patternFill>
      </fill>
      <border diagonalUp="0" diagonalDown="0">
        <left/>
        <right style="thin">
          <color indexed="64"/>
        </right>
        <top style="thin">
          <color indexed="64"/>
        </top>
        <bottom style="thin">
          <color indexed="64"/>
        </bottom>
      </border>
      <protection locked="0" hidden="0"/>
    </dxf>
    <dxf>
      <border diagonalUp="0" diagonalDown="0" outline="0">
        <left/>
        <right/>
        <top style="thin">
          <color indexed="64"/>
        </top>
        <bottom/>
      </border>
    </dxf>
    <dxf>
      <fill>
        <patternFill patternType="none">
          <fgColor indexed="64"/>
          <bgColor indexed="65"/>
        </patternFill>
      </fill>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indexed="64"/>
        </top>
      </border>
    </dxf>
    <dxf>
      <protection locked="1" hidden="0"/>
    </dxf>
    <dxf>
      <border diagonalUp="0" diagonalDown="0">
        <left style="thin">
          <color indexed="64"/>
        </left>
        <right style="thin">
          <color indexed="64"/>
        </right>
        <top style="thin">
          <color indexed="64"/>
        </top>
        <bottom style="thin">
          <color indexed="64"/>
        </bottom>
      </border>
    </dxf>
    <dxf>
      <fill>
        <patternFill patternType="none">
          <fgColor indexed="64"/>
          <bgColor indexed="65"/>
        </patternFill>
      </fill>
      <protection locked="0" hidden="0"/>
    </dxf>
    <dxf>
      <border>
        <bottom style="thin">
          <color indexed="64"/>
        </bottom>
      </border>
    </dxf>
    <dxf>
      <font>
        <b/>
        <i val="0"/>
        <strike val="0"/>
        <condense val="0"/>
        <extend val="0"/>
        <outline val="0"/>
        <shadow val="0"/>
        <u val="none"/>
        <vertAlign val="baseline"/>
        <sz val="12"/>
        <color theme="0"/>
        <name val="Arial"/>
        <family val="2"/>
        <charset val="238"/>
        <scheme val="none"/>
      </font>
      <fill>
        <patternFill patternType="solid">
          <fgColor indexed="64"/>
          <bgColor theme="4"/>
        </patternFill>
      </fill>
      <alignment horizontal="left"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val="0"/>
        <strike val="0"/>
        <condense val="0"/>
        <extend val="0"/>
        <outline val="0"/>
        <shadow val="0"/>
        <u val="none"/>
        <vertAlign val="baseline"/>
        <sz val="12"/>
        <color auto="1"/>
        <name val="Arial"/>
        <family val="2"/>
        <charset val="238"/>
        <scheme val="none"/>
      </font>
      <fill>
        <patternFill patternType="solid">
          <fgColor indexed="64"/>
          <bgColor theme="4" tint="0.79998168889431442"/>
        </patternFill>
      </fill>
      <alignment horizontal="left" vertical="top" textRotation="0" wrapText="1" indent="0" justifyLastLine="0" shrinkToFit="0" readingOrder="0"/>
      <protection locked="1" hidden="0"/>
    </dxf>
    <dxf>
      <font>
        <b val="0"/>
        <i val="0"/>
        <strike val="0"/>
        <condense val="0"/>
        <extend val="0"/>
        <outline val="0"/>
        <shadow val="0"/>
        <u val="none"/>
        <vertAlign val="baseline"/>
        <sz val="12"/>
        <color auto="1"/>
        <name val="Arial"/>
        <family val="2"/>
        <charset val="238"/>
        <scheme val="none"/>
      </font>
      <fill>
        <patternFill patternType="solid">
          <fgColor indexed="64"/>
          <bgColor theme="4" tint="0.79998168889431442"/>
        </patternFill>
      </fill>
      <alignment horizontal="left" vertical="top" textRotation="0" wrapText="1" indent="0" justifyLastLine="0" shrinkToFit="0" readingOrder="0"/>
      <protection locked="1" hidden="0"/>
    </dxf>
    <dxf>
      <font>
        <b/>
        <i val="0"/>
        <strike val="0"/>
        <condense val="0"/>
        <extend val="0"/>
        <outline val="0"/>
        <shadow val="0"/>
        <u val="none"/>
        <vertAlign val="baseline"/>
        <sz val="12"/>
        <color theme="0"/>
        <name val="Arial"/>
        <family val="2"/>
        <charset val="238"/>
        <scheme val="none"/>
      </font>
      <fill>
        <patternFill patternType="solid">
          <fgColor indexed="64"/>
          <bgColor theme="4" tint="-0.249977111117893"/>
        </patternFill>
      </fill>
      <alignment horizontal="left" vertical="top" textRotation="0" wrapText="1" indent="0" justifyLastLine="0" shrinkToFit="0" readingOrder="0"/>
      <protection locked="1" hidden="0"/>
    </dxf>
    <dxf>
      <font>
        <strike val="0"/>
        <outline val="0"/>
        <shadow val="0"/>
        <u val="none"/>
        <vertAlign val="baseline"/>
        <sz val="12"/>
        <color theme="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font>
    </dxf>
    <dxf>
      <border>
        <bottom style="thin">
          <color indexed="64"/>
        </bottom>
      </border>
    </dxf>
    <dxf>
      <font>
        <strike val="0"/>
        <outline val="0"/>
        <shadow val="0"/>
        <u val="none"/>
        <vertAlign val="baseline"/>
        <sz val="12"/>
        <color theme="1"/>
        <name val="Arial"/>
        <family val="2"/>
        <charset val="238"/>
        <scheme val="none"/>
      </font>
      <border diagonalUp="0" diagonalDown="0" outline="0">
        <left style="thin">
          <color indexed="64"/>
        </left>
        <right style="thin">
          <color indexed="64"/>
        </right>
        <top/>
        <bottom/>
      </border>
    </dxf>
    <dxf>
      <font>
        <strike val="0"/>
        <outline val="0"/>
        <shadow val="0"/>
        <u val="none"/>
        <vertAlign val="baseline"/>
        <sz val="12"/>
        <color rgb="FF000000"/>
      </font>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rgb="FF000000"/>
      </font>
      <numFmt numFmtId="0" formatCode="Genera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Arial"/>
        <family val="2"/>
        <charset val="238"/>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rgb="FF000000"/>
      </font>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rgb="FF000000"/>
      </font>
      <numFmt numFmtId="4" formatCode="#,##0.0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charset val="238"/>
        <scheme val="none"/>
      </font>
      <numFmt numFmtId="4" formatCode="#,##0.00"/>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charset val="238"/>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rgb="FF000000"/>
      </font>
    </dxf>
    <dxf>
      <border>
        <bottom style="thin">
          <color rgb="FF000000"/>
        </bottom>
      </border>
    </dxf>
    <dxf>
      <font>
        <strike val="0"/>
        <outline val="0"/>
        <shadow val="0"/>
        <u val="none"/>
        <vertAlign val="baseline"/>
        <sz val="12"/>
        <color theme="1"/>
        <name val="Arial"/>
        <family val="2"/>
        <charset val="238"/>
        <scheme val="none"/>
      </font>
      <alignment horizontal="left"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Arial"/>
        <family val="2"/>
        <charset val="238"/>
        <scheme val="none"/>
      </font>
      <numFmt numFmtId="0" formatCode="General"/>
      <border diagonalUp="0" diagonalDown="0">
        <left style="thin">
          <color indexed="64"/>
        </left>
        <right/>
        <top style="thin">
          <color indexed="64"/>
        </top>
        <bottom style="thin">
          <color indexed="64"/>
        </bottom>
      </border>
    </dxf>
    <dxf>
      <font>
        <strike val="0"/>
        <outline val="0"/>
        <shadow val="0"/>
        <u val="none"/>
        <vertAlign val="baseline"/>
        <sz val="12"/>
        <color theme="1"/>
        <name val="Arial"/>
        <family val="2"/>
        <charset val="238"/>
        <scheme val="none"/>
      </font>
      <numFmt numFmtId="0" formatCode="General"/>
      <border diagonalUp="0" diagonalDown="0" outline="0">
        <left style="thin">
          <color indexed="64"/>
        </left>
        <right/>
        <top style="thin">
          <color indexed="64"/>
        </top>
        <bottom style="thin">
          <color indexed="64"/>
        </bottom>
      </border>
    </dxf>
    <dxf>
      <font>
        <strike val="0"/>
        <outline val="0"/>
        <shadow val="0"/>
        <u val="none"/>
        <vertAlign val="baseline"/>
        <sz val="12"/>
        <color theme="1"/>
        <name val="Arial"/>
        <family val="2"/>
        <charset val="238"/>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charset val="238"/>
        <scheme val="none"/>
      </font>
      <numFmt numFmtId="0" formatCode="Genera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charset val="238"/>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charset val="238"/>
        <scheme val="none"/>
      </font>
      <numFmt numFmtId="4" formatCode="#,##0.0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charset val="238"/>
        <scheme val="none"/>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2"/>
        <color rgb="FF000000"/>
        <name val="Arial"/>
        <family val="2"/>
        <charset val="238"/>
        <scheme val="none"/>
      </font>
    </dxf>
    <dxf>
      <border>
        <bottom style="thin">
          <color rgb="FF000000"/>
        </bottom>
      </border>
    </dxf>
    <dxf>
      <font>
        <strike val="0"/>
        <outline val="0"/>
        <shadow val="0"/>
        <u val="none"/>
        <vertAlign val="baseline"/>
        <sz val="12"/>
        <color theme="1"/>
        <name val="Arial"/>
        <family val="2"/>
        <charset val="238"/>
        <scheme val="none"/>
      </font>
      <alignment horizontal="left"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Arial"/>
        <family val="2"/>
        <charset val="238"/>
        <scheme val="none"/>
      </font>
      <numFmt numFmtId="0" formatCode="General"/>
      <alignment textRotation="0" wrapText="1" justifyLastLine="0" shrinkToFit="0" readingOrder="0"/>
      <border diagonalUp="0" diagonalDown="0">
        <left style="thin">
          <color indexed="64"/>
        </left>
        <right/>
        <top style="thin">
          <color indexed="64"/>
        </top>
        <bottom style="thin">
          <color indexed="64"/>
        </bottom>
      </border>
    </dxf>
    <dxf>
      <font>
        <strike val="0"/>
        <outline val="0"/>
        <shadow val="0"/>
        <u val="none"/>
        <vertAlign val="baseline"/>
        <sz val="12"/>
        <color theme="1"/>
        <name val="Arial"/>
        <family val="2"/>
        <charset val="238"/>
        <scheme val="none"/>
      </font>
      <numFmt numFmtId="0" formatCode="General"/>
      <alignment textRotation="0" wrapText="1" justifyLastLine="0" shrinkToFit="0" readingOrder="0"/>
      <border diagonalUp="0" diagonalDown="0">
        <left style="thin">
          <color indexed="64"/>
        </left>
        <right/>
        <top style="thin">
          <color indexed="64"/>
        </top>
        <bottom style="thin">
          <color indexed="64"/>
        </bottom>
      </border>
    </dxf>
    <dxf>
      <font>
        <strike val="0"/>
        <outline val="0"/>
        <shadow val="0"/>
        <u val="none"/>
        <vertAlign val="baseline"/>
        <sz val="12"/>
        <color theme="1"/>
        <name val="Arial"/>
        <family val="2"/>
        <charset val="238"/>
        <scheme val="none"/>
      </font>
      <alignment textRotation="0" wrapText="1"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charset val="238"/>
        <scheme val="none"/>
      </font>
      <numFmt numFmtId="0" formatCode="General"/>
      <alignment textRotation="0" wrapText="1" justifyLastLine="0" shrinkToFit="0" readingOrder="0"/>
      <border diagonalUp="0" diagonalDown="0">
        <left style="thin">
          <color indexed="64"/>
        </left>
        <right style="thin">
          <color indexed="64"/>
        </right>
        <top style="thin">
          <color indexed="64"/>
        </top>
        <bottom style="thin">
          <color indexed="64"/>
        </bottom>
      </border>
    </dxf>
    <dxf>
      <alignment textRotation="0" wrapText="1" justifyLastLine="0" shrinkToFit="0" readingOrder="0"/>
    </dxf>
    <dxf>
      <font>
        <strike val="0"/>
        <outline val="0"/>
        <shadow val="0"/>
        <u val="none"/>
        <vertAlign val="baseline"/>
        <sz val="12"/>
        <color theme="1"/>
        <name val="Arial"/>
        <family val="2"/>
        <charset val="238"/>
        <scheme val="none"/>
      </font>
      <alignment textRotation="0" wrapText="1"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charset val="238"/>
        <scheme val="none"/>
      </font>
      <numFmt numFmtId="4" formatCode="#,##0.00"/>
      <alignment textRotation="0" wrapText="1"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charset val="238"/>
        <scheme val="none"/>
      </font>
      <alignment textRotation="0" wrapText="1" justifyLastLine="0" shrinkToFit="0" readingOrder="0"/>
      <border diagonalUp="0" diagonalDown="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charset val="238"/>
        <scheme val="none"/>
      </font>
      <alignment textRotation="0" wrapText="1" justifyLastLine="0" shrinkToFit="0" readingOrder="0"/>
    </dxf>
    <dxf>
      <border outline="0">
        <bottom style="thin">
          <color indexed="64"/>
        </bottom>
      </border>
    </dxf>
    <dxf>
      <font>
        <b val="0"/>
        <i val="0"/>
        <strike val="0"/>
        <condense val="0"/>
        <extend val="0"/>
        <outline val="0"/>
        <shadow val="0"/>
        <u val="none"/>
        <vertAlign val="baseline"/>
        <sz val="12"/>
        <color theme="1"/>
        <name val="Arial"/>
        <family val="2"/>
        <charset val="238"/>
        <scheme val="none"/>
      </font>
      <alignment horizontal="left" vertical="top" textRotation="0" wrapText="1" indent="0" justifyLastLine="0" shrinkToFit="0" readingOrder="0"/>
    </dxf>
    <dxf>
      <font>
        <strike val="0"/>
        <outline val="0"/>
        <shadow val="0"/>
        <u val="none"/>
        <vertAlign val="baseline"/>
        <sz val="12"/>
        <color rgb="FF000000"/>
      </font>
      <numFmt numFmtId="0" formatCode="Genera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Arial"/>
        <family val="2"/>
        <charset val="238"/>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rgb="FF000000"/>
      </font>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rgb="FF000000"/>
      </font>
      <numFmt numFmtId="4" formatCode="#,##0.0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charset val="238"/>
        <scheme val="none"/>
      </font>
      <numFmt numFmtId="4" formatCode="#,##0.00"/>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charset val="238"/>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rgb="FF000000"/>
      </font>
    </dxf>
    <dxf>
      <border>
        <bottom style="thin">
          <color rgb="FF000000"/>
        </bottom>
      </border>
    </dxf>
    <dxf>
      <font>
        <strike val="0"/>
        <outline val="0"/>
        <shadow val="0"/>
        <u val="none"/>
        <vertAlign val="baseline"/>
        <sz val="12"/>
        <color theme="1"/>
        <name val="Arial"/>
        <family val="2"/>
        <charset val="238"/>
        <scheme val="none"/>
      </font>
      <alignment horizontal="left"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rgb="FF000000"/>
      </font>
      <numFmt numFmtId="0" formatCode="Genera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Arial"/>
        <family val="2"/>
        <charset val="238"/>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rgb="FF000000"/>
      </font>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rgb="FF000000"/>
      </font>
      <numFmt numFmtId="4" formatCode="#,##0.0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charset val="238"/>
        <scheme val="none"/>
      </font>
      <numFmt numFmtId="4" formatCode="#,##0.00"/>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charset val="238"/>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rgb="FF000000"/>
      </font>
    </dxf>
    <dxf>
      <border>
        <bottom style="thin">
          <color rgb="FF000000"/>
        </bottom>
      </border>
    </dxf>
    <dxf>
      <font>
        <strike val="0"/>
        <outline val="0"/>
        <shadow val="0"/>
        <u val="none"/>
        <vertAlign val="baseline"/>
        <sz val="12"/>
        <color theme="1"/>
        <name val="Arial"/>
        <family val="2"/>
        <charset val="238"/>
        <scheme val="none"/>
      </font>
      <alignment horizontal="left"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font>
      <fill>
        <patternFill patternType="none">
          <fgColor indexed="64"/>
          <bgColor auto="1"/>
        </patternFill>
      </fill>
      <alignment horizontal="general" vertical="top" textRotation="0" wrapText="0"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2"/>
        <family val="2"/>
        <charset val="238"/>
      </font>
      <fill>
        <patternFill patternType="none">
          <fgColor indexed="64"/>
          <bgColor auto="1"/>
        </patternFill>
      </fill>
      <alignment horizontal="general" vertical="top"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0"/>
        <name val="Arial"/>
        <family val="2"/>
        <charset val="238"/>
        <scheme val="none"/>
      </font>
      <fill>
        <patternFill patternType="solid">
          <fgColor indexed="64"/>
          <bgColor theme="4"/>
        </patternFill>
      </fill>
      <alignment horizontal="general" vertical="center" textRotation="0" wrapText="0" indent="0" justifyLastLine="0" shrinkToFit="0" readingOrder="0"/>
    </dxf>
    <dxf>
      <alignment textRotation="0" wrapText="1" indent="0" justifyLastLine="0" shrinkToFit="0" readingOrder="0"/>
    </dxf>
    <dxf>
      <border outline="0">
        <left style="thin">
          <color rgb="FF000000"/>
        </left>
        <top style="thin">
          <color rgb="FF000000"/>
        </top>
        <bottom style="thin">
          <color rgb="FF000000"/>
        </bottom>
      </border>
    </dxf>
    <dxf>
      <alignment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theme="0"/>
        <name val="Arial"/>
        <family val="2"/>
        <charset val="238"/>
        <scheme val="none"/>
      </font>
      <fill>
        <patternFill patternType="solid">
          <fgColor indexed="64"/>
          <bgColor theme="4"/>
        </patternFill>
      </fill>
      <alignment horizontal="left" vertical="center" textRotation="0" wrapText="1" indent="0" justifyLastLine="0" shrinkToFit="0" readingOrder="0"/>
    </dxf>
    <dxf>
      <font>
        <strike val="0"/>
        <outline val="0"/>
        <shadow val="0"/>
        <u val="none"/>
        <vertAlign val="baseline"/>
        <sz val="12"/>
      </font>
      <fill>
        <patternFill patternType="none">
          <fgColor indexed="64"/>
          <bgColor auto="1"/>
        </patternFill>
      </fill>
      <alignment horizontal="general" vertical="top" textRotation="0" wrapText="0"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2"/>
        <family val="2"/>
        <charset val="238"/>
      </font>
      <fill>
        <patternFill patternType="none">
          <fgColor indexed="64"/>
          <bgColor auto="1"/>
        </patternFill>
      </fill>
      <alignment horizontal="general" vertical="top"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0"/>
        <name val="Arial"/>
        <family val="2"/>
        <charset val="238"/>
        <scheme val="none"/>
      </font>
      <fill>
        <patternFill patternType="solid">
          <fgColor indexed="64"/>
          <bgColor theme="4"/>
        </patternFill>
      </fill>
      <alignment horizontal="general" vertical="center" textRotation="0" wrapText="0" indent="0" justifyLastLine="0" shrinkToFit="0" readingOrder="0"/>
    </dxf>
    <dxf>
      <font>
        <strike val="0"/>
        <outline val="0"/>
        <shadow val="0"/>
        <u val="none"/>
        <vertAlign val="baseline"/>
        <sz val="12"/>
        <color theme="1"/>
        <name val="Arial"/>
        <family val="2"/>
        <charset val="238"/>
        <scheme val="none"/>
      </font>
      <border diagonalUp="0" diagonalDown="0" outline="0">
        <left/>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charset val="238"/>
        <scheme val="none"/>
      </font>
    </dxf>
    <dxf>
      <border>
        <bottom style="thin">
          <color indexed="64"/>
        </bottom>
      </border>
    </dxf>
    <dxf>
      <font>
        <b/>
        <strike val="0"/>
        <outline val="0"/>
        <shadow val="0"/>
        <u val="none"/>
        <vertAlign val="baseline"/>
        <sz val="12"/>
        <color theme="0"/>
        <name val="Arial"/>
        <family val="2"/>
        <charset val="238"/>
        <scheme val="none"/>
      </font>
      <fill>
        <patternFill patternType="solid">
          <fgColor indexed="64"/>
          <bgColor theme="4"/>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Arial"/>
        <family val="2"/>
        <charset val="238"/>
        <scheme val="none"/>
      </font>
      <border diagonalUp="0" diagonalDown="0" outline="0">
        <left/>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charset val="238"/>
        <scheme val="none"/>
      </font>
      <protection locked="1" hidden="0"/>
    </dxf>
    <dxf>
      <border>
        <bottom style="thin">
          <color indexed="64"/>
        </bottom>
      </border>
    </dxf>
    <dxf>
      <font>
        <b/>
        <i val="0"/>
        <strike val="0"/>
        <condense val="0"/>
        <extend val="0"/>
        <outline val="0"/>
        <shadow val="0"/>
        <u val="none"/>
        <vertAlign val="baseline"/>
        <sz val="12"/>
        <color theme="0"/>
        <name val="Arial"/>
        <family val="2"/>
        <charset val="238"/>
        <scheme val="none"/>
      </font>
      <fill>
        <patternFill patternType="solid">
          <fgColor indexed="64"/>
          <bgColor theme="4"/>
        </patternFill>
      </fill>
      <alignment horizontal="left" vertical="center" textRotation="0" wrapText="0" indent="0" justifyLastLine="0" shrinkToFit="0" readingOrder="0"/>
      <border diagonalUp="0" diagonalDown="0" outline="0">
        <left style="thin">
          <color indexed="64"/>
        </left>
        <right style="thin">
          <color indexed="64"/>
        </right>
        <top/>
        <bottom/>
      </border>
      <protection locked="1" hidden="0"/>
    </dxf>
    <dxf>
      <font>
        <strike val="0"/>
        <outline val="0"/>
        <shadow val="0"/>
        <u val="none"/>
        <vertAlign val="baseline"/>
        <sz val="12"/>
        <color theme="1"/>
        <name val="Arial"/>
        <family val="2"/>
        <charset val="238"/>
        <scheme val="none"/>
      </font>
      <border diagonalUp="0" diagonalDown="0" outline="0">
        <left/>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charset val="238"/>
        <scheme val="none"/>
      </font>
      <protection locked="1" hidden="0"/>
    </dxf>
    <dxf>
      <border>
        <bottom style="thin">
          <color indexed="64"/>
        </bottom>
      </border>
    </dxf>
    <dxf>
      <font>
        <b/>
        <i val="0"/>
        <strike val="0"/>
        <condense val="0"/>
        <extend val="0"/>
        <outline val="0"/>
        <shadow val="0"/>
        <u val="none"/>
        <vertAlign val="baseline"/>
        <sz val="12"/>
        <color theme="0"/>
        <name val="Arial"/>
        <family val="2"/>
        <charset val="238"/>
        <scheme val="none"/>
      </font>
      <fill>
        <patternFill patternType="solid">
          <fgColor indexed="64"/>
          <bgColor theme="4"/>
        </patternFill>
      </fill>
      <alignment horizontal="left" vertical="center" textRotation="0" wrapText="0" indent="0" justifyLastLine="0" shrinkToFit="0" readingOrder="0"/>
      <border diagonalUp="0" diagonalDown="0" outline="0">
        <left style="thin">
          <color indexed="64"/>
        </left>
        <right style="thin">
          <color indexed="64"/>
        </right>
        <top/>
        <bottom/>
      </border>
      <protection locked="1" hidden="0"/>
    </dxf>
    <dxf>
      <font>
        <strike val="0"/>
        <outline val="0"/>
        <shadow val="0"/>
        <u val="none"/>
        <vertAlign val="baseline"/>
        <sz val="12"/>
        <color theme="1"/>
        <name val="Arial"/>
        <family val="2"/>
        <charset val="238"/>
        <scheme val="none"/>
      </font>
      <border diagonalUp="0" diagonalDown="0" outline="0">
        <left/>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charset val="238"/>
        <scheme val="none"/>
      </font>
    </dxf>
    <dxf>
      <border>
        <bottom style="thin">
          <color indexed="64"/>
        </bottom>
      </border>
    </dxf>
    <dxf>
      <font>
        <b/>
        <i val="0"/>
        <strike val="0"/>
        <condense val="0"/>
        <extend val="0"/>
        <outline val="0"/>
        <shadow val="0"/>
        <u val="none"/>
        <vertAlign val="baseline"/>
        <sz val="12"/>
        <color theme="0"/>
        <name val="Arial"/>
        <family val="2"/>
        <charset val="238"/>
        <scheme val="none"/>
      </font>
      <fill>
        <patternFill patternType="solid">
          <fgColor indexed="64"/>
          <bgColor theme="4"/>
        </patternFill>
      </fill>
      <alignment horizontal="left"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Arial"/>
        <family val="2"/>
        <charset val="238"/>
        <scheme val="none"/>
      </font>
      <border diagonalUp="0" diagonalDown="0">
        <left/>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rgb="FF000000"/>
        <name val="Arial"/>
        <family val="2"/>
        <charset val="238"/>
        <scheme val="none"/>
      </font>
    </dxf>
    <dxf>
      <border>
        <bottom style="thin">
          <color indexed="64"/>
        </bottom>
      </border>
    </dxf>
    <dxf>
      <font>
        <b/>
        <i val="0"/>
        <strike val="0"/>
        <condense val="0"/>
        <extend val="0"/>
        <outline val="0"/>
        <shadow val="0"/>
        <u val="none"/>
        <vertAlign val="baseline"/>
        <sz val="12"/>
        <color theme="0"/>
        <name val="Arial"/>
        <family val="2"/>
        <charset val="238"/>
        <scheme val="none"/>
      </font>
      <fill>
        <patternFill patternType="solid">
          <fgColor indexed="64"/>
          <bgColor theme="4"/>
        </patternFill>
      </fill>
      <alignment horizontal="left"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theme="1"/>
        <name val="Arial"/>
        <family val="2"/>
        <charset val="238"/>
        <scheme val="none"/>
      </font>
      <numFmt numFmtId="165" formatCode="#,##0.00_ ;\-#,##0.00\ "/>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charset val="238"/>
        <scheme val="none"/>
      </font>
      <numFmt numFmtId="165" formatCode="#,##0.00_ ;\-#,##0.00\ "/>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charset val="238"/>
        <scheme val="none"/>
      </font>
      <numFmt numFmtId="165" formatCode="#,##0.00_ ;\-#,##0.00\ "/>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charset val="238"/>
        <scheme val="none"/>
      </font>
      <numFmt numFmtId="165" formatCode="#,##0.00_ ;\-#,##0.00\ "/>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charset val="238"/>
        <scheme val="none"/>
      </font>
      <numFmt numFmtId="165" formatCode="#,##0.00_ ;\-#,##0.00\ "/>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Arial"/>
        <family val="2"/>
        <charset val="238"/>
        <scheme val="none"/>
      </font>
      <numFmt numFmtId="165" formatCode="#,##0.00_ ;\-#,##0.00\ "/>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Arial"/>
        <family val="2"/>
        <charset val="238"/>
        <scheme val="none"/>
      </font>
      <numFmt numFmtId="165" formatCode="#,##0.00_ ;\-#,##0.00\ "/>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Arial"/>
        <family val="2"/>
        <charset val="238"/>
        <scheme val="none"/>
      </font>
      <numFmt numFmtId="19" formatCode="dd/mm/yyyy"/>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Arial"/>
        <family val="2"/>
        <charset val="238"/>
        <scheme val="none"/>
      </font>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Arial"/>
        <family val="2"/>
        <charset val="238"/>
        <scheme val="none"/>
      </font>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Arial"/>
        <family val="2"/>
        <charset val="238"/>
        <scheme val="none"/>
      </font>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2"/>
        <family val="2"/>
        <charset val="238"/>
      </font>
      <protection locked="1" hidden="0"/>
    </dxf>
    <dxf>
      <border outline="0">
        <bottom style="thin">
          <color rgb="FF000000"/>
        </bottom>
      </border>
    </dxf>
    <dxf>
      <font>
        <b/>
        <i val="0"/>
        <strike val="0"/>
        <condense val="0"/>
        <extend val="0"/>
        <outline val="0"/>
        <shadow val="0"/>
        <u val="none"/>
        <vertAlign val="baseline"/>
        <sz val="12"/>
        <color theme="0"/>
        <name val="Arial"/>
        <family val="2"/>
        <charset val="238"/>
        <scheme val="none"/>
      </font>
      <fill>
        <patternFill patternType="solid">
          <fgColor indexed="64"/>
          <bgColor theme="4"/>
        </patternFill>
      </fill>
      <alignment horizontal="left" vertical="center" textRotation="0" wrapText="0" indent="0" justifyLastLine="0" shrinkToFit="0" readingOrder="0"/>
      <border diagonalUp="0" diagonalDown="0" outline="0">
        <left style="thin">
          <color indexed="64"/>
        </left>
        <right style="thin">
          <color indexed="64"/>
        </right>
        <top/>
        <bottom/>
      </border>
      <protection locked="1" hidden="0"/>
    </dxf>
    <dxf>
      <font>
        <b val="0"/>
        <strike val="0"/>
        <outline val="0"/>
        <shadow val="0"/>
        <u val="none"/>
        <vertAlign val="baseline"/>
        <sz val="12"/>
        <color auto="1"/>
        <name val="Arial"/>
        <family val="2"/>
        <charset val="238"/>
        <scheme val="none"/>
      </font>
      <fill>
        <patternFill patternType="none">
          <fgColor indexed="64"/>
          <bgColor auto="1"/>
        </patternFill>
      </fill>
    </dxf>
    <dxf>
      <font>
        <b val="0"/>
        <strike val="0"/>
        <outline val="0"/>
        <shadow val="0"/>
        <u val="none"/>
        <vertAlign val="baseline"/>
        <sz val="12"/>
        <color auto="1"/>
        <name val="Arial"/>
        <family val="2"/>
        <charset val="238"/>
        <scheme val="none"/>
      </font>
      <fill>
        <patternFill patternType="none">
          <fgColor indexed="64"/>
          <bgColor auto="1"/>
        </patternFill>
      </fill>
    </dxf>
    <dxf>
      <alignment horizontal="left" vertical="center" textRotation="0" wrapText="1" indent="0" justifyLastLine="0" shrinkToFit="0" readingOrder="0"/>
    </dxf>
    <dxf>
      <font>
        <b/>
        <i val="0"/>
        <strike val="0"/>
        <condense val="0"/>
        <extend val="0"/>
        <outline val="0"/>
        <shadow val="0"/>
        <u val="none"/>
        <vertAlign val="baseline"/>
        <sz val="12"/>
        <color auto="1"/>
        <name val="Arial"/>
        <family val="2"/>
        <charset val="238"/>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i val="0"/>
        <strike val="0"/>
        <condense val="0"/>
        <extend val="0"/>
        <outline val="0"/>
        <shadow val="0"/>
        <u val="none"/>
        <vertAlign val="baseline"/>
        <sz val="12"/>
        <color auto="1"/>
        <name val="Arial"/>
        <family val="2"/>
        <charset val="238"/>
        <scheme val="none"/>
      </font>
      <fill>
        <patternFill patternType="solid">
          <fgColor indexed="64"/>
          <bgColor theme="4" tint="0.79998168889431442"/>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Arial"/>
        <family val="2"/>
        <charset val="238"/>
        <scheme val="none"/>
      </font>
      <fill>
        <patternFill patternType="none">
          <fgColor indexed="64"/>
          <bgColor auto="1"/>
        </patternFill>
      </fill>
    </dxf>
    <dxf>
      <border>
        <bottom style="thin">
          <color indexed="64"/>
        </bottom>
      </border>
    </dxf>
    <dxf>
      <font>
        <b/>
        <i val="0"/>
        <strike val="0"/>
        <condense val="0"/>
        <extend val="0"/>
        <outline val="0"/>
        <shadow val="0"/>
        <u val="none"/>
        <vertAlign val="baseline"/>
        <sz val="12"/>
        <color theme="0" tint="-4.9989318521683403E-2"/>
        <name val="Arial"/>
        <family val="2"/>
        <charset val="238"/>
        <scheme val="none"/>
      </font>
      <fill>
        <patternFill patternType="solid">
          <fgColor indexed="64"/>
          <bgColor theme="4"/>
        </patternFill>
      </fill>
      <alignment horizontal="left"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FFCC"/>
      <color rgb="FFFF00FF"/>
      <color rgb="FFFF66FF"/>
      <color rgb="FFFF33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10.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1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1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1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1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1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16.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hyperlink" Target="#'Dane Wnioskodawcy'!A1"/></Relationships>
</file>

<file path=xl/drawings/_rels/drawing17.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18.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19.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20.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2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2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2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2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2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2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27.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7.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8.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9.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1</xdr:col>
      <xdr:colOff>542925</xdr:colOff>
      <xdr:row>11</xdr:row>
      <xdr:rowOff>114300</xdr:rowOff>
    </xdr:to>
    <xdr:pic>
      <xdr:nvPicPr>
        <xdr:cNvPr id="8" name="Grafika 7" descr="Wstecz z wypełnieniem pełnym">
          <a:hlinkClick xmlns:r="http://schemas.openxmlformats.org/officeDocument/2006/relationships" r:id="rId1" tooltip="Powrót do pierwszej zakładki"/>
          <a:extLst>
            <a:ext uri="{FF2B5EF4-FFF2-40B4-BE49-F238E27FC236}">
              <a16:creationId xmlns:a16="http://schemas.microsoft.com/office/drawing/2014/main" id="{6A8D868B-247C-4057-86A2-F1EF7396C47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4419600"/>
          <a:ext cx="914400" cy="9144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226219</xdr:colOff>
      <xdr:row>36</xdr:row>
      <xdr:rowOff>59529</xdr:rowOff>
    </xdr:from>
    <xdr:to>
      <xdr:col>1</xdr:col>
      <xdr:colOff>1273969</xdr:colOff>
      <xdr:row>39</xdr:row>
      <xdr:rowOff>35719</xdr:rowOff>
    </xdr:to>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8041470E-D973-4E08-871C-0230163BFAD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26219" y="16799717"/>
          <a:ext cx="1476375" cy="147637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166687</xdr:colOff>
      <xdr:row>39</xdr:row>
      <xdr:rowOff>23811</xdr:rowOff>
    </xdr:from>
    <xdr:to>
      <xdr:col>1</xdr:col>
      <xdr:colOff>1154906</xdr:colOff>
      <xdr:row>41</xdr:row>
      <xdr:rowOff>440531</xdr:rowOff>
    </xdr:to>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E1E49B2E-978F-4C49-9620-BDCF3719867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66687" y="17430749"/>
          <a:ext cx="1416844" cy="141684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47625</xdr:colOff>
      <xdr:row>13</xdr:row>
      <xdr:rowOff>0</xdr:rowOff>
    </xdr:from>
    <xdr:to>
      <xdr:col>0</xdr:col>
      <xdr:colOff>1362075</xdr:colOff>
      <xdr:row>19</xdr:row>
      <xdr:rowOff>171451</xdr:rowOff>
    </xdr:to>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8C6E7C8F-D4F9-4002-9C6B-A6E43D1530E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7625" y="5667375"/>
          <a:ext cx="1314450" cy="131445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47625</xdr:colOff>
      <xdr:row>15</xdr:row>
      <xdr:rowOff>0</xdr:rowOff>
    </xdr:from>
    <xdr:to>
      <xdr:col>0</xdr:col>
      <xdr:colOff>1362075</xdr:colOff>
      <xdr:row>21</xdr:row>
      <xdr:rowOff>171451</xdr:rowOff>
    </xdr:to>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5793D385-5B06-40B9-8B4A-FCF8C539540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7625" y="8791575"/>
          <a:ext cx="1314450" cy="131445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36</xdr:row>
      <xdr:rowOff>190499</xdr:rowOff>
    </xdr:from>
    <xdr:to>
      <xdr:col>1</xdr:col>
      <xdr:colOff>1231445</xdr:colOff>
      <xdr:row>45</xdr:row>
      <xdr:rowOff>112259</xdr:rowOff>
    </xdr:to>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C101F70A-B47B-464D-9DFD-C629276DDE5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12058649"/>
          <a:ext cx="1660070" cy="165530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20</xdr:row>
      <xdr:rowOff>190499</xdr:rowOff>
    </xdr:from>
    <xdr:to>
      <xdr:col>1</xdr:col>
      <xdr:colOff>1231445</xdr:colOff>
      <xdr:row>29</xdr:row>
      <xdr:rowOff>136070</xdr:rowOff>
    </xdr:to>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319B5510-9BCD-45BE-8481-C82A0E5E0A1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30946724"/>
          <a:ext cx="1660070" cy="166007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38100</xdr:colOff>
      <xdr:row>73</xdr:row>
      <xdr:rowOff>0</xdr:rowOff>
    </xdr:from>
    <xdr:to>
      <xdr:col>0</xdr:col>
      <xdr:colOff>952579</xdr:colOff>
      <xdr:row>77</xdr:row>
      <xdr:rowOff>152479</xdr:rowOff>
    </xdr:to>
    <xdr:pic>
      <xdr:nvPicPr>
        <xdr:cNvPr id="2" name="Obraz 1">
          <a:hlinkClick xmlns:r="http://schemas.openxmlformats.org/officeDocument/2006/relationships" r:id="rId1"/>
          <a:extLst>
            <a:ext uri="{FF2B5EF4-FFF2-40B4-BE49-F238E27FC236}">
              <a16:creationId xmlns:a16="http://schemas.microsoft.com/office/drawing/2014/main" id="{BCE2D433-3F03-4090-AF1E-19B5C451E5F4}"/>
            </a:ext>
          </a:extLst>
        </xdr:cNvPr>
        <xdr:cNvPicPr>
          <a:picLocks noChangeAspect="1"/>
        </xdr:cNvPicPr>
      </xdr:nvPicPr>
      <xdr:blipFill>
        <a:blip xmlns:r="http://schemas.openxmlformats.org/officeDocument/2006/relationships" r:embed="rId2"/>
        <a:stretch>
          <a:fillRect/>
        </a:stretch>
      </xdr:blipFill>
      <xdr:spPr>
        <a:xfrm>
          <a:off x="38100" y="25133300"/>
          <a:ext cx="914479" cy="88272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oneCellAnchor>
    <xdr:from>
      <xdr:col>0</xdr:col>
      <xdr:colOff>0</xdr:colOff>
      <xdr:row>8</xdr:row>
      <xdr:rowOff>85725</xdr:rowOff>
    </xdr:from>
    <xdr:ext cx="914400" cy="914400"/>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A0A818EB-CEA5-43D8-BE78-205169011F1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1609725"/>
          <a:ext cx="914400" cy="914400"/>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0</xdr:colOff>
      <xdr:row>27</xdr:row>
      <xdr:rowOff>0</xdr:rowOff>
    </xdr:from>
    <xdr:ext cx="914400" cy="914400"/>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E6F438C7-449E-4725-B881-744D2BB51EF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2667000"/>
          <a:ext cx="914400" cy="914400"/>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twoCellAnchor editAs="oneCell">
    <xdr:from>
      <xdr:col>0</xdr:col>
      <xdr:colOff>171450</xdr:colOff>
      <xdr:row>9</xdr:row>
      <xdr:rowOff>57150</xdr:rowOff>
    </xdr:from>
    <xdr:to>
      <xdr:col>1</xdr:col>
      <xdr:colOff>752475</xdr:colOff>
      <xdr:row>14</xdr:row>
      <xdr:rowOff>19050</xdr:rowOff>
    </xdr:to>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C87BBA0E-FDD7-4F69-9A18-BDAF7B2F1CE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1450" y="4857750"/>
          <a:ext cx="914400" cy="914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0</xdr:col>
      <xdr:colOff>914400</xdr:colOff>
      <xdr:row>7</xdr:row>
      <xdr:rowOff>152400</xdr:rowOff>
    </xdr:to>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8ED704A7-A4A8-4584-8C6B-B48D15FD4E2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1533525"/>
          <a:ext cx="914400" cy="9144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0</xdr:col>
      <xdr:colOff>914400</xdr:colOff>
      <xdr:row>10</xdr:row>
      <xdr:rowOff>152400</xdr:rowOff>
    </xdr:to>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E47F733C-3E3D-4B69-B9C8-86C9D02794B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2495550"/>
          <a:ext cx="914400" cy="9144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oneCellAnchor>
    <xdr:from>
      <xdr:col>0</xdr:col>
      <xdr:colOff>0</xdr:colOff>
      <xdr:row>17</xdr:row>
      <xdr:rowOff>0</xdr:rowOff>
    </xdr:from>
    <xdr:ext cx="914400" cy="914400"/>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45436972-4AB3-4BBF-BC02-AE986B06FEB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2286000"/>
          <a:ext cx="914400" cy="914400"/>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142875</xdr:colOff>
      <xdr:row>402</xdr:row>
      <xdr:rowOff>9525</xdr:rowOff>
    </xdr:from>
    <xdr:ext cx="914400" cy="914400"/>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751FA10F-D480-45EC-96E5-35206C8432A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2875" y="116195475"/>
          <a:ext cx="914400" cy="914400"/>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190500</xdr:colOff>
      <xdr:row>308</xdr:row>
      <xdr:rowOff>57150</xdr:rowOff>
    </xdr:from>
    <xdr:ext cx="914400" cy="914400"/>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69B72ADF-025E-49DC-A2E4-D15AF4FD6E6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90500" y="79419450"/>
          <a:ext cx="914400" cy="914400"/>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twoCellAnchor editAs="oneCell">
    <xdr:from>
      <xdr:col>0</xdr:col>
      <xdr:colOff>38100</xdr:colOff>
      <xdr:row>20</xdr:row>
      <xdr:rowOff>38100</xdr:rowOff>
    </xdr:from>
    <xdr:to>
      <xdr:col>0</xdr:col>
      <xdr:colOff>952500</xdr:colOff>
      <xdr:row>24</xdr:row>
      <xdr:rowOff>152400</xdr:rowOff>
    </xdr:to>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BFF5761D-A48A-4D10-BAA0-01FE873364C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100" y="7404100"/>
          <a:ext cx="914400" cy="9017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oneCellAnchor>
    <xdr:from>
      <xdr:col>0</xdr:col>
      <xdr:colOff>0</xdr:colOff>
      <xdr:row>9</xdr:row>
      <xdr:rowOff>0</xdr:rowOff>
    </xdr:from>
    <xdr:ext cx="914400" cy="914400"/>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450765C6-8842-47D4-91CC-60E07D3950A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1714500"/>
          <a:ext cx="914400" cy="914400"/>
        </a:xfrm>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0</xdr:colOff>
      <xdr:row>5</xdr:row>
      <xdr:rowOff>0</xdr:rowOff>
    </xdr:from>
    <xdr:ext cx="914400" cy="914400"/>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2D5114ED-255E-472F-852F-CBFE2072F9F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952500"/>
          <a:ext cx="914400" cy="914400"/>
        </a:xfrm>
        <a:prstGeom prst="rect">
          <a:avLst/>
        </a:prstGeom>
      </xdr:spPr>
    </xdr:pic>
    <xdr:clientData/>
  </xdr:one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21</xdr:row>
      <xdr:rowOff>0</xdr:rowOff>
    </xdr:from>
    <xdr:to>
      <xdr:col>0</xdr:col>
      <xdr:colOff>914400</xdr:colOff>
      <xdr:row>25</xdr:row>
      <xdr:rowOff>152400</xdr:rowOff>
    </xdr:to>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6636C8DC-862F-4661-ADEC-0EF5C1232D2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9153525"/>
          <a:ext cx="914400" cy="914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914400</xdr:colOff>
      <xdr:row>9</xdr:row>
      <xdr:rowOff>152400</xdr:rowOff>
    </xdr:to>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B1D2B253-67F6-4117-BD68-ED6EC7BBCC8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2266950"/>
          <a:ext cx="914400" cy="914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914400</xdr:colOff>
      <xdr:row>9</xdr:row>
      <xdr:rowOff>123825</xdr:rowOff>
    </xdr:to>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C18ACF85-F427-4E75-9116-EC801876DA8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3371850"/>
          <a:ext cx="914400" cy="914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914400</xdr:colOff>
      <xdr:row>5</xdr:row>
      <xdr:rowOff>914400</xdr:rowOff>
    </xdr:to>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B6D39024-B414-48A2-A340-DB034FABB3D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4210050"/>
          <a:ext cx="914400" cy="914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3</xdr:row>
      <xdr:rowOff>28575</xdr:rowOff>
    </xdr:from>
    <xdr:ext cx="800100" cy="800100"/>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2E136069-E51C-485C-BDF9-91DC139D76A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600075"/>
          <a:ext cx="800100" cy="80010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19050</xdr:colOff>
      <xdr:row>16</xdr:row>
      <xdr:rowOff>28575</xdr:rowOff>
    </xdr:from>
    <xdr:ext cx="800100" cy="800100"/>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7A73DBCA-79D6-46CB-857F-39B9B14B87E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9050" y="12792075"/>
          <a:ext cx="800100" cy="800100"/>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28575</xdr:colOff>
      <xdr:row>68</xdr:row>
      <xdr:rowOff>19050</xdr:rowOff>
    </xdr:from>
    <xdr:to>
      <xdr:col>0</xdr:col>
      <xdr:colOff>828675</xdr:colOff>
      <xdr:row>72</xdr:row>
      <xdr:rowOff>57150</xdr:rowOff>
    </xdr:to>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A8EEE6DB-7108-43EF-A7AB-632A69A5D9D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8575" y="39404925"/>
          <a:ext cx="800100" cy="8001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0</xdr:col>
      <xdr:colOff>914400</xdr:colOff>
      <xdr:row>8</xdr:row>
      <xdr:rowOff>152400</xdr:rowOff>
    </xdr:to>
    <xdr:pic>
      <xdr:nvPicPr>
        <xdr:cNvPr id="3" name="Grafika 2" descr="Wstecz z wypełnieniem pełnym">
          <a:hlinkClick xmlns:r="http://schemas.openxmlformats.org/officeDocument/2006/relationships" r:id="rId1" tooltip="Powrót do pierwszej zakładki"/>
          <a:extLst>
            <a:ext uri="{FF2B5EF4-FFF2-40B4-BE49-F238E27FC236}">
              <a16:creationId xmlns:a16="http://schemas.microsoft.com/office/drawing/2014/main" id="{B901A8E2-7F55-DADD-E378-D5A932E9869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7467600"/>
          <a:ext cx="914400" cy="9144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8918078-5CEE-4ECB-A720-F8C70117A248}" name="Tabela2" displayName="Tabela2" ref="A1:B6" totalsRowShown="0" headerRowDxfId="227" dataDxfId="225" headerRowBorderDxfId="226" tableBorderDxfId="224" totalsRowBorderDxfId="223" headerRowCellStyle="Normal 2 2 2">
  <tableColumns count="2">
    <tableColumn id="1" xr3:uid="{6111DA3E-B294-4EEA-AA4A-FF0A8ED23FC5}" name="Opis pola" dataDxfId="222" dataCellStyle="Normal 2 2 2"/>
    <tableColumn id="2" xr3:uid="{B943385D-952F-442B-A058-74E513B5A8FD}" name="Dane do wypełnienia" dataDxfId="221" dataCellStyle="Normal 2 2 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6128656-F2DB-4FCA-AA81-F0781B5162E5}" name="Tabela17" displayName="Tabela17" ref="A1:A68" totalsRowShown="0" headerRowDxfId="165" dataDxfId="163" headerRowBorderDxfId="164" tableBorderDxfId="162">
  <tableColumns count="1">
    <tableColumn id="1" xr3:uid="{9AB339BC-957A-46F0-9D15-F62C56796CB9}" name="Sekcja I. Zgodność z zasadą „nie czyń poważnych szkód” (DNSH - Do No Significant Harm) " dataDxfId="161"/>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538C404-D0BE-495C-95AF-F8128A4349E8}" name="Tabela26" displayName="Tabela26" ref="A1:A4" totalsRowShown="0" headerRowDxfId="160" dataDxfId="158" headerRowBorderDxfId="159" tableBorderDxfId="157" totalsRowBorderDxfId="156">
  <tableColumns count="1">
    <tableColumn id="1" xr3:uid="{24A2BE68-F447-4497-99A1-2442C2E7E7AC}" name="Wykonalność" dataDxfId="155"/>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A9A82BD3-0437-4172-9AEB-E2F03FA46AA1}" name="Tabela930" displayName="Tabela930" ref="A4:M35" totalsRowShown="0" headerRowDxfId="154" dataDxfId="152" headerRowBorderDxfId="153">
  <tableColumns count="13">
    <tableColumn id="1" xr3:uid="{6209B593-F07C-415D-8E99-867D67EEB066}" name="Lp." dataDxfId="151"/>
    <tableColumn id="9" xr3:uid="{FA53BA8A-6AED-4885-B15E-3102AEB26DB5}" name="Nazwa kosztu" dataDxfId="150"/>
    <tableColumn id="2" xr3:uid="{A96F9BA2-43B2-4CFE-B7AE-6D426CB3C141}" name="Nazwa zadania" dataDxfId="149"/>
    <tableColumn id="3" xr3:uid="{360B896B-AB17-44C4-A5AD-C7B2EC00C053}" name="Opis i uzasadnienie kosztów" dataDxfId="148"/>
    <tableColumn id="4" xr3:uid="{6CC59462-4F82-400C-906E-A4AD8B317AB9}" name="Jednostka miary " dataDxfId="147"/>
    <tableColumn id="5" xr3:uid="{1600813E-5EAC-4909-A7F2-F7B321E87D34}" name="Ilość " dataDxfId="146"/>
    <tableColumn id="6" xr3:uid="{3EBE5009-8F4A-4FDC-91FA-5885FC2671D3}" name="Analiza rynku " dataDxfId="145"/>
    <tableColumn id="16" xr3:uid="{1AF4CC2F-71F8-4FCF-9A06-0C61B5D200C5}" name="Wartość netto zł" dataDxfId="144"/>
    <tableColumn id="17" xr3:uid="{915B39A5-EDE7-4593-84CC-8C75993F970F}" name="Stawka VAT %" dataDxfId="143"/>
    <tableColumn id="7" xr3:uid="{1BD09192-186F-4D1C-BDDF-49BB0FE94D59}" name="Wartość ogółem zł" dataDxfId="142">
      <calculatedColumnFormula>ROUNDDOWN(#REF!*(1+(#REF!/100)),2)</calculatedColumnFormula>
    </tableColumn>
    <tableColumn id="11" xr3:uid="{E75E29C3-FB70-4537-BC73-4AB9BCAE6D25}" name="Wydatki kwalifikowalne  zł" dataDxfId="141"/>
    <tableColumn id="13" xr3:uid="{BE62C143-253F-403D-8403-353A070970A0}" name="% poziom wsparcia" dataDxfId="140"/>
    <tableColumn id="12" xr3:uid="{506A0334-8CEF-4269-B32D-059D2373D78C}" name="Dofinansowanie zł" dataDxfId="139">
      <calculatedColumnFormula>ROUNDDOWN((Tabela930[[#This Row],[Wydatki kwalifikowalne  zł]]*Tabela930[[#This Row],[% poziom wsparcia]]/100),2)</calculatedColumnFormula>
    </tableColumn>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CB41C3B3-A986-48F2-B4FA-86444A779936}" name="Tabela93040" displayName="Tabela93040" ref="A6:M38" totalsRowShown="0" headerRowDxfId="138" dataDxfId="136" headerRowBorderDxfId="137">
  <tableColumns count="13">
    <tableColumn id="1" xr3:uid="{80D1D55F-1147-4A23-92A0-5B7E86BC8C39}" name="Lp." dataDxfId="135"/>
    <tableColumn id="9" xr3:uid="{B21F95EB-0DB9-4384-9A7C-F8147D7AC529}" name="Nazwa kosztu" dataDxfId="134"/>
    <tableColumn id="2" xr3:uid="{10F27C2B-2FC4-4FE5-811B-1B2E8C45DE65}" name="Nazwa zadania" dataDxfId="133"/>
    <tableColumn id="3" xr3:uid="{ACBC4428-8CB3-4ACE-8837-540191B0BE5D}" name="Opis i uzasadnienie kosztów" dataDxfId="132"/>
    <tableColumn id="4" xr3:uid="{98483AE2-508F-4DC0-BC3C-5D42EA62C74A}" name="Jednostka miary " dataDxfId="131"/>
    <tableColumn id="5" xr3:uid="{EAB76DBB-C022-4FAB-BF42-A32D2A928DE2}" name="Ilość " dataDxfId="130"/>
    <tableColumn id="6" xr3:uid="{22485E88-BFD1-4069-B621-F6FB5B92D0DB}" name="Analiza rynku " dataDxfId="129"/>
    <tableColumn id="16" xr3:uid="{4A3838D0-9B61-48DE-99F2-681A4E003F15}" name="Wartość netto zł" dataDxfId="128"/>
    <tableColumn id="17" xr3:uid="{E11B9F94-E938-4252-BF37-FF36D04E7910}" name="Stawka VAT %" dataDxfId="127"/>
    <tableColumn id="7" xr3:uid="{86D0EA4E-7B3A-4257-AACC-DD2548490E38}" name="Wartość ogółem zł" dataDxfId="126">
      <calculatedColumnFormula>ROUNDDOWN(#REF!*(1+(#REF!/100)),2)</calculatedColumnFormula>
    </tableColumn>
    <tableColumn id="11" xr3:uid="{FB98C592-2A2D-4489-A79B-D551EBA2EF38}" name="Wydatki kwalifikowalne  zł" dataDxfId="125"/>
    <tableColumn id="13" xr3:uid="{1D046078-B253-4CAC-95CC-00E666F2B52B}" name="% poziom wsparcia" dataDxfId="124"/>
    <tableColumn id="12" xr3:uid="{8C6385B5-1428-41F3-AE8F-5C433ACDC446}" name="Dofinansowanie zł" dataDxfId="123">
      <calculatedColumnFormula>ROUNDDOWN((Tabela93040[[#This Row],[Wydatki kwalifikowalne  zł]]*Tabela93040[[#This Row],[% poziom wsparcia]]/100),2)</calculatedColumnFormula>
    </tableColumn>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FE0FEAAB-B43D-4C9B-9C76-F2E44C8BCD16}" name="Tabela20" displayName="Tabela20" ref="A8:H12" totalsRowShown="0" headerRowDxfId="122" dataDxfId="120" headerRowBorderDxfId="121" tableBorderDxfId="119" totalsRowBorderDxfId="118">
  <tableColumns count="8">
    <tableColumn id="1" xr3:uid="{E88C6587-D6CB-456A-83B0-13644E935DDC}" name="Zadanie w komponencie B+R" dataDxfId="117"/>
    <tableColumn id="2" xr3:uid="{B6763E4D-A1E0-4CCF-8298-2C9B58E9F207}" name="Wartość ogółem w zadaniu" dataDxfId="116">
      <calculatedColumnFormula>B3+B8</calculatedColumnFormula>
    </tableColumn>
    <tableColumn id="3" xr3:uid="{ED64895F-4A85-477B-9B4A-E54AE6C7BC23}" name="Wydatki kwalifikowalne w zadaniu" dataDxfId="115"/>
    <tableColumn id="8" xr3:uid="{5D0E8F7E-62A6-45C5-B6C0-86ED12B3112B}" name="Koszty pośrednie -ogółem w zadaniu" dataDxfId="114"/>
    <tableColumn id="5" xr3:uid="{96E5BE8F-59B0-456B-920C-616471437C87}" name="Koszty pośrednie - kwalifikowalne w zadaniu" dataDxfId="113">
      <calculatedColumnFormula>ROUNDDOWN(Tabela20[[#This Row],[Wydatki kwalifikowalne w zadaniu]]*#REF!,2)</calculatedColumnFormula>
    </tableColumn>
    <tableColumn id="6" xr3:uid="{1842AC10-3C82-46CA-A040-9B2E75DFDB8D}" name="Dofinansowanie % koszty pośrednie w zadaniu" dataDxfId="112"/>
    <tableColumn id="7" xr3:uid="{23A19325-BAF0-42F6-B6BA-C15D93346C03}" name="Dofinansowanie " dataDxfId="111">
      <calculatedColumnFormula>ROUNDDOWN(Tabela20[[#This Row],[Koszty pośrednie - kwalifikowalne w zadaniu]]*Tabela20[[#This Row],[Dofinansowanie % koszty pośrednie w zadaniu]],2)</calculatedColumnFormula>
    </tableColumn>
    <tableColumn id="9" xr3:uid="{CCE64AB3-1F4B-4D18-8470-36D81D93CBDE}" name="Opis kosztów pośrednich ponoszonych w ramach komponentu B+R" dataDxfId="110"/>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A64DF1-45B0-47B7-9C45-3717B702448F}" name="Tabela2041" displayName="Tabela2041" ref="A10:H14" totalsRowShown="0" headerRowDxfId="109" dataDxfId="107" headerRowBorderDxfId="108" tableBorderDxfId="106" totalsRowBorderDxfId="105">
  <tableColumns count="8">
    <tableColumn id="1" xr3:uid="{3185975D-18D2-40F3-8865-10E54A3C999C}" name="Zadanie w komponencie B+R" dataDxfId="104"/>
    <tableColumn id="2" xr3:uid="{AB7B5861-2FBA-42C6-BF90-45E804CBE487}" name="Wartość ogółem w zadaniu" dataDxfId="103">
      <calculatedColumnFormula>B3+B10</calculatedColumnFormula>
    </tableColumn>
    <tableColumn id="3" xr3:uid="{A686ADFC-41EE-45C7-9E9C-2423C43B80B5}" name="Wydatki kwalifikowalne w zadaniu" dataDxfId="102"/>
    <tableColumn id="8" xr3:uid="{D7462F20-D2F9-4A72-9464-BBCFEF411A2E}" name="Koszty pośrednie -ogółem w zadaniu"/>
    <tableColumn id="5" xr3:uid="{C5BCCAB9-C22B-4ADC-BAF1-7F1C1618CE90}" name="Koszty pośrednie - kwalifikowalne w zadaniu" dataDxfId="101">
      <calculatedColumnFormula>ROUNDDOWN(Tabela2041[[#This Row],[Wydatki kwalifikowalne w zadaniu]]*#REF!,2)</calculatedColumnFormula>
    </tableColumn>
    <tableColumn id="6" xr3:uid="{0EA7F1C5-AEDF-4B1B-8D89-417BC2FA6DE6}" name="Dofinansowanie % koszty pośrednie w zadaniu" dataDxfId="100"/>
    <tableColumn id="7" xr3:uid="{36F2006C-9926-4390-99BD-8BF271531F90}" name="Dofinansowanie " dataDxfId="99">
      <calculatedColumnFormula>ROUNDDOWN(Tabela2041[[#This Row],[Koszty pośrednie - kwalifikowalne w zadaniu]]*Tabela2041[[#This Row],[Dofinansowanie % koszty pośrednie w zadaniu]],2)</calculatedColumnFormula>
    </tableColumn>
    <tableColumn id="9" xr3:uid="{BC34326D-126C-4006-8F23-E6107A7B9426}" name="Opis kosztów pośrednich ponoszonych w ramach komponentu B+R" dataDxfId="98"/>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BC0650B9-E74E-4354-8740-379043D17074}" name="Tabela93032" displayName="Tabela93032" ref="A4:N35" totalsRowShown="0" headerRowDxfId="97" dataDxfId="95" headerRowBorderDxfId="96">
  <tableColumns count="14">
    <tableColumn id="1" xr3:uid="{57F7B0C0-71AB-452F-84A0-2BD9A8672F02}" name="Lp." dataDxfId="94"/>
    <tableColumn id="9" xr3:uid="{4AE23C57-5DB1-4A00-966B-A25405EE5BC2}" name="Nazwa kosztu" dataDxfId="93"/>
    <tableColumn id="2" xr3:uid="{FF77546E-0068-41E2-9AF5-22A737122D46}" name="Nazwa zadania" dataDxfId="92"/>
    <tableColumn id="3" xr3:uid="{00D019EB-55FC-4CDA-B35E-046B17928B1E}" name="Opis i uzasadnienie kosztów" dataDxfId="91"/>
    <tableColumn id="4" xr3:uid="{36ABC3BD-1520-4265-93E1-EA6CE59DA6E3}" name="Jednostka miary " dataDxfId="90"/>
    <tableColumn id="5" xr3:uid="{AC0F3C71-61EC-4EC9-904C-8D6CB17013CC}" name="Ilość " dataDxfId="89"/>
    <tableColumn id="6" xr3:uid="{3105211E-8B5B-4F62-BFC3-1AC51ED95F42}" name="Analiza rynku " dataDxfId="88"/>
    <tableColumn id="16" xr3:uid="{510AB83F-89AE-4FC6-982E-43FAF118EA04}" name="Wartość netto zł" dataDxfId="87"/>
    <tableColumn id="17" xr3:uid="{E7AC2DE6-E460-4275-AFEB-167C3497E207}" name="Stawka VAT %" dataDxfId="86"/>
    <tableColumn id="7" xr3:uid="{4FC374D6-E75B-416B-B014-1A0E92C68B5F}" name="Wartość ogółem zł" dataDxfId="85">
      <calculatedColumnFormula>ROUNDDOWN(#REF!*(1+(#REF!/100)),2)</calculatedColumnFormula>
    </tableColumn>
    <tableColumn id="11" xr3:uid="{2B6F9510-89ED-43E8-9C44-A814AC52D143}" name="Wydatki kwalifikowalne  zł" dataDxfId="84"/>
    <tableColumn id="13" xr3:uid="{262887F3-D845-40E9-BEED-589937C75510}" name="% poziom wsparcia" dataDxfId="83"/>
    <tableColumn id="12" xr3:uid="{F97BAC7B-1339-46C1-AFCE-AD4519733C24}" name="Dofinansowanie zł" dataDxfId="82">
      <calculatedColumnFormula>ROUNDDOWN((Tabela93032[[#This Row],[Wydatki kwalifikowalne  zł]]*Tabela93032[[#This Row],[% poziom wsparcia]]/100),2)</calculatedColumnFormula>
    </tableColumn>
    <tableColumn id="15" xr3:uid="{E663053F-1C10-4453-87A8-31AE047725A2}" name="Limity" dataDxfId="81"/>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A5D9D964-FB57-442E-980A-DC84DABF56D9}" name="Tabela9" displayName="Tabela9" ref="A3:G19" totalsRowShown="0" headerRowDxfId="80" dataDxfId="78" headerRowBorderDxfId="79">
  <tableColumns count="7">
    <tableColumn id="1" xr3:uid="{9BC4740D-34B7-48FF-9F2D-FED3C0833A10}" name="Lp." dataDxfId="77"/>
    <tableColumn id="9" xr3:uid="{D4A6DF52-C851-46BC-BE5D-3007F7620454}" name="Nazwa kosztu" dataDxfId="76"/>
    <tableColumn id="2" xr3:uid="{6C262620-1DA2-432B-A3FE-3B4C1D076C31}" name="Nazwa zadania" dataDxfId="75"/>
    <tableColumn id="3" xr3:uid="{A262E501-DBA7-4AF9-A4C2-85A75F5E292D}" name="Opis i uzasadnienie kosztów" dataDxfId="74"/>
    <tableColumn id="4" xr3:uid="{448517C1-7371-4429-9584-B3D23D8DF4C1}" name="Jednostka miary " dataDxfId="73"/>
    <tableColumn id="5" xr3:uid="{3946735C-44F6-4454-86F8-C6AB29ABD4AC}" name="Ilość " dataDxfId="72"/>
    <tableColumn id="6" xr3:uid="{1EAD6371-E296-467A-938E-89F2BFB4DDB0}" name="Analiza rynku " dataDxfId="71"/>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F8C5A0C9-2CB9-48A8-B37D-7B5FD310CA03}" name="Tabela16" displayName="Tabela16" ref="A1:A3" totalsRowShown="0" headerRowDxfId="70" dataDxfId="69">
  <tableColumns count="1">
    <tableColumn id="1" xr3:uid="{E19CAD6B-E6EC-40C0-93AE-E51A77CF2DCC}" name="1. Inwestycja początkowa w ramach komponentu B+R" dataDxfId="68"/>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C015C1B6-D3A9-4E2E-B0AE-71672EEB62FA}" name="Tabela1312" displayName="Tabela1312" ref="A13:C73" totalsRowShown="0" headerRowDxfId="67" dataDxfId="65" totalsRowDxfId="63" headerRowBorderDxfId="66" tableBorderDxfId="64" totalsRowBorderDxfId="62">
  <tableColumns count="3">
    <tableColumn id="2" xr3:uid="{96993FD6-A1AB-45F8-86E9-2EE30DB6EEDA}" name="Nazwa danego środka trwałego/wartości niematerialnej i prawnej" dataDxfId="61" totalsRowDxfId="60"/>
    <tableColumn id="1" xr3:uid="{67461EB1-2581-49B4-8CA2-2E2F33B1F6C9}" name="ROK" dataDxfId="59" totalsRowDxfId="58"/>
    <tableColumn id="3" xr3:uid="{C43B28BA-D72E-4E02-B381-435C1DF9F873}" name="Wartość księgowa w roku poprzedzającym rozpoczęcie bezpośredniego wdrożenia (zł)_x000a_" dataDxfId="57" totalsRowDxfId="5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14B123E-0DFD-4DB1-81B7-12327947BCB9}" name="Tabela12" displayName="Tabela12" ref="B7:B34" totalsRowShown="0" headerRowDxfId="220" dataDxfId="219" headerRowCellStyle="Hiperłącze">
  <tableColumns count="1">
    <tableColumn id="1" xr3:uid="{4481FA17-8020-48E1-A026-94BEB2D5D822}" name="Niniejszy dokument składa się z następujących zakładek/arkuszy (kliknij aby przejść do zakładki):" dataDxfId="218"/>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135641B-B849-4882-9A3F-ADF5AE2516F0}" name="Tabela6946" displayName="Tabela6946" ref="A1:A8" totalsRowShown="0" headerRowDxfId="55" dataDxfId="53" headerRowBorderDxfId="54" tableBorderDxfId="52" totalsRowBorderDxfId="51">
  <tableColumns count="1">
    <tableColumn id="1" xr3:uid="{6F05CA05-67A6-43B0-9EE9-38CC2765D1DC}" name="Innowacyjność" dataDxfId="50"/>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105CA499-D11D-4634-911F-93B1BD64463A}" name="Tabela25" displayName="Tabela25" ref="A1:A26" totalsRowShown="0" headerRowDxfId="49" headerRowBorderDxfId="48" tableBorderDxfId="47" totalsRowBorderDxfId="46">
  <tableColumns count="1">
    <tableColumn id="1" xr3:uid="{23D4C6A0-0B7E-4C09-9F03-56A5DD7F5739}" name="Własność intelektualna w projekcie" dataDxfId="45"/>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55E4286A-9ABC-4395-86A8-8C0B83AEB955}" name="Tabela10" displayName="Tabela10" ref="A2:E8" totalsRowShown="0" headerRowDxfId="44" headerRowBorderDxfId="43">
  <tableColumns count="5">
    <tableColumn id="1" xr3:uid="{EE79A89A-06BC-4024-880A-D32A2B040C47}" name="Lp." dataDxfId="42"/>
    <tableColumn id="2" xr3:uid="{81F042EB-4F3A-4F33-A32E-B84E73AE872B}" name="Nazwa specjalizacji RSI" dataDxfId="41"/>
    <tableColumn id="3" xr3:uid="{8BFBFB76-5BE3-4F5C-95AD-E4E72ADFE8C9}" name="Projekt wpisuje się_x000a_w specjalizację" dataDxfId="40"/>
    <tableColumn id="4" xr3:uid="{4CA50CA5-9142-4329-BD04-FF76CFB4D3D3}" name="Szczegółowe zagadnienie RSI" dataDxfId="39"/>
    <tableColumn id="5" xr3:uid="{6734D78F-3BD8-455F-B27A-8D7E0F28E956}" name="Uzasadnienie" dataDxfId="38"/>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7DF6C9AB-CB4A-42C6-9C04-1F1BE71710A4}" name="Tabela22" displayName="Tabela22" ref="A1:A5" totalsRowShown="0" headerRowDxfId="37" dataDxfId="36">
  <tableColumns count="1">
    <tableColumn id="1" xr3:uid="{BDAB59C2-987D-4EF9-A4C4-F7C7D073689C}" name="Komplementarność projektu z innymi projektami " dataDxfId="35"/>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B172B657-548C-414C-98E0-CEE031C402F2}" name="Tabela27" displayName="Tabela27" ref="A1:A16" totalsRowShown="0" headerRowDxfId="34" dataDxfId="33">
  <tableColumns count="1">
    <tableColumn id="1" xr3:uid="{54D4A0AC-C3F2-433B-A7BC-D3292FE37329}" name="Współpraca i upowszechnianie wyników " dataDxfId="32"/>
  </tableColumns>
  <tableStyleInfo name="TableStyleMedium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96D4A96-9182-4F79-88F8-2DED66037635}" name="Tabela68274" displayName="Tabela68274" ref="A1:A4" totalsRowShown="0" headerRowDxfId="31" dataDxfId="29" headerRowBorderDxfId="30" tableBorderDxfId="28" totalsRowBorderDxfId="27">
  <tableColumns count="1">
    <tableColumn id="1" xr3:uid="{82729F55-47C1-4875-9CC7-20D459E23406}" name="OŚWIADCZENIE O UZYSKANEJ POMOCY DE MINIMIS" dataDxfId="26"/>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E4AFE63-8518-4091-95ED-03BF554F32F4}" name="Tabela24285" displayName="Tabela24285" ref="A5:D21" totalsRowShown="0" headerRowDxfId="25" dataDxfId="23" headerRowBorderDxfId="24" tableBorderDxfId="22" totalsRowBorderDxfId="21">
  <tableColumns count="4">
    <tableColumn id="1" xr3:uid="{1FA46D09-FFC7-4ACD-9B26-D818571E545F}" name="Nazwa podmiotu (należy wskazać wnioskodawcę oraz wszystkie pozostałe podmioty stanowiące jedno przedsiębiorstwo z wnioskodawcą, które uzyskały pomoc de minimis)" dataDxfId="20"/>
    <tableColumn id="2" xr3:uid="{1C219C18-59A8-4E95-9D08-1E9D174AD255}" name="Nazwa podmiotu udzielającego pomocy" dataDxfId="19"/>
    <tableColumn id="3" xr3:uid="{FB6CBF5D-6238-44A9-A395-5E39343FA23B}" name="Data udzielenia pomocy" dataDxfId="18" dataCellStyle="Dziesiętny"/>
    <tableColumn id="5" xr3:uid="{7CCF1046-0AF4-429C-B34D-2582DE3E5481}" name="Wartość pomocy brutto w Euro" dataDxfId="17" dataCellStyle="Dziesiętny"/>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8BD5C34C-5D7A-4094-A6CB-8DFB798143BE}" name="Tabela41044" displayName="Tabela41044" ref="A1:A9" totalsRowShown="0" headerRowDxfId="16" dataDxfId="14" headerRowBorderDxfId="15" tableBorderDxfId="13" totalsRowBorderDxfId="12">
  <tableColumns count="1">
    <tableColumn id="1" xr3:uid="{3F080849-4874-4C05-A22C-D5B5C2705043}" name="Oświadczenie dotyczące kumulacji pomocy" dataDxfId="11"/>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DDBD6BEF-23EB-43C5-BF02-58E18C9FCEC1}" name="Tabela4101245" displayName="Tabela4101245" ref="A1:A5" totalsRowShown="0" headerRowDxfId="10" dataDxfId="8" headerRowBorderDxfId="9" tableBorderDxfId="7" totalsRowBorderDxfId="6">
  <tableColumns count="1">
    <tableColumn id="1" xr3:uid="{B42E23EF-287D-48AB-8336-2E2198C70292}" name="Oświadczenie dotyczące tajemnicy przedsiębiorstwa" dataDxfId="5"/>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25BAE175-2C64-4B45-AB42-9977E30260DC}" name="Tabela846" displayName="Tabela846" ref="A1:B21" totalsRowShown="0" headerRowDxfId="4" dataDxfId="3" tableBorderDxfId="2">
  <tableColumns count="2">
    <tableColumn id="1" xr3:uid="{FA13D752-05AE-46A5-9F85-C5AD1202B3D3}" name="Oświadczenia wnioskodawcy" dataDxfId="1"/>
    <tableColumn id="2" xr3:uid="{E9A0851C-2054-4478-A735-5312629C1EF8}" name="Potwierdzam złożenie oświadczenia" dataDxfId="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6C459B0-CBAE-4BE4-A67E-B3179F91D863}" name="Tabela2011" displayName="Tabela2011" ref="A2:K7" totalsRowShown="0" headerRowDxfId="217" dataDxfId="215" headerRowBorderDxfId="216" tableBorderDxfId="214" totalsRowBorderDxfId="213">
  <tableColumns count="11">
    <tableColumn id="1" xr3:uid="{545FF3FA-10DA-42DE-8960-F05A89158BF4}" name="Lp." dataDxfId="212"/>
    <tableColumn id="2" xr3:uid="{4B08AA66-912E-4E3F-BE74-21C0F53CC8FC}" name="Województwo" dataDxfId="211"/>
    <tableColumn id="3" xr3:uid="{8255854F-DA91-4695-B27A-F13C91A34376}" name="Powiat" dataDxfId="210"/>
    <tableColumn id="4" xr3:uid="{35A1A6B0-3212-4313-A2A2-7040675B37AF}" name="Gmina" dataDxfId="209" dataCellStyle="Dziesiętny"/>
    <tableColumn id="5" xr3:uid="{71D202E9-F7B4-42D5-A75C-5591208CA575}" name="Miejscowość" dataDxfId="208" dataCellStyle="Dziesiętny"/>
    <tableColumn id="6" xr3:uid="{59620B69-AA6A-4DF9-B7D7-834311466268}" name="Kod pocztowy" dataDxfId="207" dataCellStyle="Dziesiętny"/>
    <tableColumn id="7" xr3:uid="{77C0BA1B-C826-4BFE-95FB-99E0462E98F3}" name="Ulica" dataDxfId="206" dataCellStyle="Dziesiętny"/>
    <tableColumn id="8" xr3:uid="{3602FF62-A043-40AC-BCBA-B9A9762498BD}" name="Numer budynku" dataDxfId="205" dataCellStyle="Dziesiętny"/>
    <tableColumn id="9" xr3:uid="{0ACB8C74-A99B-45E5-8360-B32329B40A11}" name="Numer lokalu " dataDxfId="204" dataCellStyle="Dziesiętny"/>
    <tableColumn id="10" xr3:uid="{4C14EE82-561B-455C-9743-95F536FE17E4}" name="Numer księgi wieczystej nieruchomości, na której zlokalizowany jest projekt" dataDxfId="203" dataCellStyle="Dziesiętny"/>
    <tableColumn id="11" xr3:uid="{2042472A-72B2-42B4-BD44-50BF71CB5647}" name="Numer działki" dataDxfId="202" dataCellStyle="Dziesiętny"/>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BF908F72-A01C-4522-8D3C-9F4C5E3C0682}" name="Tabela6918" displayName="Tabela6918" ref="A1:A3" totalsRowShown="0" headerRowDxfId="201" dataDxfId="199" headerRowBorderDxfId="200" tableBorderDxfId="198" totalsRowBorderDxfId="197">
  <tableColumns count="1">
    <tableColumn id="1" xr3:uid="{7BDE42F8-86A6-46C9-8FE3-F4928A067A4B}" name="Rachunek bankowy" dataDxfId="196"/>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F887C0CA-1013-4476-B53F-3D4C4D4F29AE}" name="Tabela619" displayName="Tabela619" ref="A1:A5" totalsRowShown="0" headerRowDxfId="195" dataDxfId="193" headerRowBorderDxfId="194" tableBorderDxfId="192" totalsRowBorderDxfId="191">
  <tableColumns count="1">
    <tableColumn id="1" xr3:uid="{354A5576-9BF8-45C5-BD1B-67E5F0680F07}" name="Deklaracja korzystania z płatności zaliczkowych" dataDxfId="190"/>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530916DE-6F26-4748-BC5E-29B326CC4781}" name="Tabela681520" displayName="Tabela681520" ref="A1:A5" totalsRowShown="0" headerRowDxfId="189" dataDxfId="187" headerRowBorderDxfId="188" tableBorderDxfId="186" totalsRowBorderDxfId="185">
  <tableColumns count="1">
    <tableColumn id="1" xr3:uid="{AB1E7143-E036-444B-B467-AAF6074A05D9}" name="Kwalifikowalność podatku VAT" dataDxfId="184"/>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5758F120-8120-4383-A204-578320E56ED8}" name="Tabela68151731" displayName="Tabela68151731" ref="A1:A5" totalsRowShown="0" headerRowDxfId="183" dataDxfId="181" headerRowBorderDxfId="182" tableBorderDxfId="180" totalsRowBorderDxfId="179">
  <tableColumns count="1">
    <tableColumn id="1" xr3:uid="{DEB6D362-A74B-4FC2-8B39-8B0C5696C504}" name="Rozpoczęcie projektu" dataDxfId="178"/>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9A6682F-9CDC-4B44-89A0-F0AF63CEB9DD}" name="Tabela433" displayName="Tabela433" ref="A1:A3" totalsRowShown="0" headerRowDxfId="177" dataDxfId="175" headerRowBorderDxfId="176" tableBorderDxfId="174" totalsRowBorderDxfId="173">
  <tableColumns count="1">
    <tableColumn id="1" xr3:uid="{56F15910-CFE7-49F6-9B4E-43B0516FD208}" name="Zachowanie trwałości projektu" dataDxfId="172"/>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2A03334A-910C-411A-BCD1-2D25B2D7FBB1}" name="Tabela2614" displayName="Tabela2614" ref="A1:A16" totalsRowShown="0" headerRowDxfId="171" dataDxfId="169" headerRowBorderDxfId="170" tableBorderDxfId="168" totalsRowBorderDxfId="167">
  <tableColumns count="1">
    <tableColumn id="1" xr3:uid="{B96D09E0-7344-46EB-8A0A-2A247EA647C8}" name="Zasady horyzontalne (na podstawie art. 9 ust. 1-4 Rozporządzenia Parlamentu Europejskiego i Rady (UE) 2021/1060 z dnia 24 czerwca 2021 r.)" dataDxfId="166"/>
  </tableColumns>
  <tableStyleInfo showFirstColumn="0" showLastColumn="0" showRowStripes="1" showColumnStripes="0"/>
</table>
</file>

<file path=xl/theme/theme1.xml><?xml version="1.0" encoding="utf-8"?>
<a:theme xmlns:a="http://schemas.openxmlformats.org/drawingml/2006/main" name="Motyw pakietu Office 2013–2022">
  <a:themeElements>
    <a:clrScheme name="Pakiet Office 2013–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2013–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2013–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table" Target="../tables/table11.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table" Target="../tables/table19.xml"/></Relationships>
</file>

<file path=xl/worksheets/_rels/sheet18.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_rels/sheet20.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24.xml"/><Relationship Id="rId1" Type="http://schemas.openxmlformats.org/officeDocument/2006/relationships/printerSettings" Target="../printerSettings/printerSettings25.bin"/><Relationship Id="rId4" Type="http://schemas.openxmlformats.org/officeDocument/2006/relationships/table" Target="../tables/table26.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5.xml"/><Relationship Id="rId1" Type="http://schemas.openxmlformats.org/officeDocument/2006/relationships/printerSettings" Target="../printerSettings/printerSettings26.bin"/><Relationship Id="rId4" Type="http://schemas.openxmlformats.org/officeDocument/2006/relationships/table" Target="../tables/table27.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26.xml"/><Relationship Id="rId1" Type="http://schemas.openxmlformats.org/officeDocument/2006/relationships/printerSettings" Target="../printerSettings/printerSettings27.bin"/><Relationship Id="rId4" Type="http://schemas.openxmlformats.org/officeDocument/2006/relationships/table" Target="../tables/table28.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27.xml"/><Relationship Id="rId1" Type="http://schemas.openxmlformats.org/officeDocument/2006/relationships/printerSettings" Target="../printerSettings/printerSettings28.bin"/><Relationship Id="rId4" Type="http://schemas.openxmlformats.org/officeDocument/2006/relationships/table" Target="../tables/table29.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table" Target="../tables/table4.x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table" Target="../tables/table6.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table" Target="../tables/table7.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table" Target="../tables/table8.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table" Target="../tables/table9.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53637-FE69-4367-8FE4-B8C8CFDB9258}">
  <sheetPr>
    <pageSetUpPr fitToPage="1"/>
  </sheetPr>
  <dimension ref="A1:C34"/>
  <sheetViews>
    <sheetView tabSelected="1" zoomScaleNormal="100" workbookViewId="0"/>
  </sheetViews>
  <sheetFormatPr defaultColWidth="9.140625" defaultRowHeight="15"/>
  <cols>
    <col min="1" max="1" width="18.140625" style="15" customWidth="1"/>
    <col min="2" max="2" width="70" style="15" customWidth="1"/>
    <col min="3" max="16384" width="9.140625" style="15"/>
  </cols>
  <sheetData>
    <row r="1" spans="1:3" ht="28.5" customHeight="1">
      <c r="A1" s="13" t="s">
        <v>2</v>
      </c>
      <c r="B1" s="14" t="s">
        <v>3</v>
      </c>
    </row>
    <row r="2" spans="1:3" ht="41.25" customHeight="1">
      <c r="A2" s="16" t="s">
        <v>0</v>
      </c>
      <c r="B2" s="17"/>
    </row>
    <row r="3" spans="1:3" ht="15.75">
      <c r="A3" s="16" t="s">
        <v>1</v>
      </c>
      <c r="B3" s="205"/>
    </row>
    <row r="4" spans="1:3" ht="15.75">
      <c r="A4" s="16" t="s">
        <v>4</v>
      </c>
      <c r="B4" s="296" t="s">
        <v>921</v>
      </c>
    </row>
    <row r="5" spans="1:3" ht="31.5">
      <c r="A5" s="18" t="s">
        <v>839</v>
      </c>
      <c r="B5" s="296" t="s">
        <v>850</v>
      </c>
    </row>
    <row r="6" spans="1:3" ht="47.25">
      <c r="A6" s="18" t="s">
        <v>828</v>
      </c>
      <c r="B6" s="19"/>
    </row>
    <row r="7" spans="1:3" ht="30">
      <c r="A7" s="20" t="s">
        <v>303</v>
      </c>
      <c r="B7" s="21" t="s">
        <v>872</v>
      </c>
    </row>
    <row r="8" spans="1:3">
      <c r="A8" s="22" t="s">
        <v>302</v>
      </c>
      <c r="B8" s="270" t="s">
        <v>616</v>
      </c>
      <c r="C8" s="65"/>
    </row>
    <row r="9" spans="1:3">
      <c r="A9" s="22" t="s">
        <v>301</v>
      </c>
      <c r="B9" s="271" t="s">
        <v>532</v>
      </c>
      <c r="C9" s="65"/>
    </row>
    <row r="10" spans="1:3">
      <c r="A10" s="22" t="s">
        <v>300</v>
      </c>
      <c r="B10" s="272" t="s">
        <v>615</v>
      </c>
      <c r="C10" s="65"/>
    </row>
    <row r="11" spans="1:3">
      <c r="A11" s="22" t="s">
        <v>299</v>
      </c>
      <c r="B11" s="273" t="s">
        <v>618</v>
      </c>
      <c r="C11" s="65"/>
    </row>
    <row r="12" spans="1:3">
      <c r="A12" s="22" t="s">
        <v>298</v>
      </c>
      <c r="B12" s="272" t="s">
        <v>610</v>
      </c>
      <c r="C12" s="65"/>
    </row>
    <row r="13" spans="1:3">
      <c r="A13" s="22" t="s">
        <v>297</v>
      </c>
      <c r="B13" s="274" t="s">
        <v>617</v>
      </c>
      <c r="C13" s="65"/>
    </row>
    <row r="14" spans="1:3">
      <c r="A14" s="22" t="s">
        <v>296</v>
      </c>
      <c r="B14" s="274" t="s">
        <v>645</v>
      </c>
      <c r="C14" s="65"/>
    </row>
    <row r="15" spans="1:3">
      <c r="A15" s="22" t="s">
        <v>295</v>
      </c>
      <c r="B15" s="272" t="s">
        <v>849</v>
      </c>
      <c r="C15" s="65"/>
    </row>
    <row r="16" spans="1:3">
      <c r="A16" s="22" t="s">
        <v>294</v>
      </c>
      <c r="B16" s="274" t="s">
        <v>510</v>
      </c>
      <c r="C16" s="65"/>
    </row>
    <row r="17" spans="1:3">
      <c r="A17" s="22" t="s">
        <v>293</v>
      </c>
      <c r="B17" s="272" t="s">
        <v>900</v>
      </c>
      <c r="C17" s="65"/>
    </row>
    <row r="18" spans="1:3">
      <c r="A18" s="22" t="s">
        <v>910</v>
      </c>
      <c r="B18" s="272" t="s">
        <v>901</v>
      </c>
      <c r="C18" s="65"/>
    </row>
    <row r="19" spans="1:3">
      <c r="A19" s="22" t="s">
        <v>911</v>
      </c>
      <c r="B19" s="272" t="s">
        <v>869</v>
      </c>
      <c r="C19" s="65"/>
    </row>
    <row r="20" spans="1:3">
      <c r="A20" s="22" t="s">
        <v>642</v>
      </c>
      <c r="B20" s="275" t="s">
        <v>870</v>
      </c>
      <c r="C20" s="65"/>
    </row>
    <row r="21" spans="1:3">
      <c r="A21" s="22" t="s">
        <v>643</v>
      </c>
      <c r="B21" s="275" t="s">
        <v>1035</v>
      </c>
      <c r="C21" s="65"/>
    </row>
    <row r="22" spans="1:3">
      <c r="A22" s="22" t="s">
        <v>644</v>
      </c>
      <c r="B22" s="275" t="s">
        <v>1036</v>
      </c>
      <c r="C22" s="65"/>
    </row>
    <row r="23" spans="1:3">
      <c r="A23" s="22" t="s">
        <v>814</v>
      </c>
      <c r="B23" s="275" t="s">
        <v>1037</v>
      </c>
      <c r="C23" s="65"/>
    </row>
    <row r="24" spans="1:3">
      <c r="A24" s="22" t="s">
        <v>815</v>
      </c>
      <c r="B24" s="275" t="s">
        <v>1042</v>
      </c>
      <c r="C24" s="65"/>
    </row>
    <row r="25" spans="1:3">
      <c r="A25" s="22" t="s">
        <v>816</v>
      </c>
      <c r="B25" s="275" t="s">
        <v>803</v>
      </c>
      <c r="C25" s="65"/>
    </row>
    <row r="26" spans="1:3">
      <c r="A26" s="22" t="s">
        <v>848</v>
      </c>
      <c r="B26" s="272" t="s">
        <v>804</v>
      </c>
      <c r="C26" s="65"/>
    </row>
    <row r="27" spans="1:3">
      <c r="A27" s="22" t="s">
        <v>817</v>
      </c>
      <c r="B27" s="272" t="s">
        <v>1038</v>
      </c>
      <c r="C27" s="65"/>
    </row>
    <row r="28" spans="1:3" ht="54.75" customHeight="1">
      <c r="A28" s="22" t="s">
        <v>818</v>
      </c>
      <c r="B28" s="276" t="s">
        <v>508</v>
      </c>
      <c r="C28" s="65"/>
    </row>
    <row r="29" spans="1:3" ht="36" customHeight="1">
      <c r="A29" s="22" t="s">
        <v>830</v>
      </c>
      <c r="B29" s="277" t="s">
        <v>364</v>
      </c>
      <c r="C29" s="65"/>
    </row>
    <row r="30" spans="1:3">
      <c r="A30" s="22" t="s">
        <v>835</v>
      </c>
      <c r="B30" s="271" t="s">
        <v>554</v>
      </c>
      <c r="C30" s="65"/>
    </row>
    <row r="31" spans="1:3">
      <c r="A31" s="22" t="s">
        <v>837</v>
      </c>
      <c r="B31" s="278" t="s">
        <v>555</v>
      </c>
      <c r="C31" s="65"/>
    </row>
    <row r="32" spans="1:3">
      <c r="A32" s="22" t="s">
        <v>838</v>
      </c>
      <c r="B32" s="279" t="s">
        <v>556</v>
      </c>
      <c r="C32" s="65"/>
    </row>
    <row r="33" spans="1:3">
      <c r="A33" s="22" t="s">
        <v>1044</v>
      </c>
      <c r="B33" s="280" t="s">
        <v>619</v>
      </c>
      <c r="C33" s="65"/>
    </row>
    <row r="34" spans="1:3" ht="177.6" customHeight="1">
      <c r="A34" s="23"/>
      <c r="B34" s="24" t="s">
        <v>851</v>
      </c>
    </row>
  </sheetData>
  <sheetProtection algorithmName="SHA-512" hashValue="NouMTlRDafPYCKigS3c9xHFSbwiepn+4k9dfsNem6vf2P4vUITgRtqpBcpmQ2o0YejGFupkeMyUgrhjSwEUD4w==" saltValue="AbuBN5pHfgZ4TV6uZvrVkg==" spinCount="100000" sheet="1" objects="1" scenarios="1" formatRows="0"/>
  <phoneticPr fontId="1" type="noConversion"/>
  <dataValidations count="3">
    <dataValidation allowBlank="1" showInputMessage="1" showErrorMessage="1" prompt="Nalezy wpisać nazwę wnioskodawcy zgodną z CEiDG/ KRS" sqref="B2" xr:uid="{3762813B-5137-4EBD-85BF-80DEC8D34CF6}"/>
    <dataValidation allowBlank="1" showInputMessage="1" showErrorMessage="1" prompt="Należy wpisać Numer Identyfikacji Podatkowej wnioskodawcy" sqref="B3" xr:uid="{4A128341-9182-43A4-B48F-1030222391FF}"/>
    <dataValidation allowBlank="1" showInputMessage="1" showErrorMessage="1" prompt="Należy wpisać datę sporządzenia/ aktualizacji dokumentu " sqref="B6" xr:uid="{5DCC0A4D-6D1A-43C9-9754-4D575E7B92A4}"/>
  </dataValidations>
  <hyperlinks>
    <hyperlink ref="B13" location="Trwałość!A1" tooltip="Przejdź do zakładki" display="Trwałość projektu" xr:uid="{E8B43166-AECB-4DD3-B01C-49C43844A661}"/>
    <hyperlink ref="B29" location="'Formularz pomocy de minimis'!A1" tooltip="Przejdź do zakładki" display="Formularz informacji przedstawianych przy ubieganiu się o pomoc de minimis " xr:uid="{11803251-9AAB-4241-9BF5-695CC4C6A9AC}"/>
    <hyperlink ref="B16" location="Wykonalność!A1" tooltip="Przejdź do zakładki" display="Wykonalność" xr:uid="{2C5AAAB7-64FF-4CBB-A006-29F87A3BCFCE}"/>
    <hyperlink ref="B9" location="'Rachunek bankowy'!A1" tooltip="Przejdź do zakładki" display="Rachunek bankowy" xr:uid="{7BAD313D-2B97-4BE4-83C6-DFCB3DAEE44F}"/>
    <hyperlink ref="B10" location="Zaliczki!A1" tooltip="Przejdź do zakładki" display="Deklaracja dot. zaliczek" xr:uid="{8230927E-BD1B-44E0-B822-CAF008926BB1}"/>
    <hyperlink ref="B30" location="'Pomoc de minimis'!A1" tooltip="Przejdź do zakładki" display="Pomoc de minimis" xr:uid="{925415D4-C3F7-4368-9402-E2CE13C4EA45}"/>
    <hyperlink ref="B11" location="'Podatek VAT'!A1" tooltip="Przejdź do zakładki" display="Podatek VAT" xr:uid="{AF4B60D5-BD4F-4BCC-9969-F99EF6C75AC0}"/>
    <hyperlink ref="B12" location="'Rozpoczęcie projektu'!A1" tooltip="Przejdź do zakładki" display="Rozpoczęcie projektu" xr:uid="{DA925896-1242-44B5-9E56-654956669C4A}"/>
    <hyperlink ref="B17" location="'Specyfikacja B+R wnioskodawca'!A1" tooltip="Przejdź do zakładki" display="Specyfikacja B+R wnioskodawca" xr:uid="{CEDE39B5-9136-4D3A-85E8-36DC457C42D3}"/>
    <hyperlink ref="B31" location="'Kumulacja pomocy'!A1" tooltip="Przejdź do zakładki" display="Kumulacja pomocy" xr:uid="{C2DC4140-0889-4D03-849B-45AC8FE0A49B}"/>
    <hyperlink ref="B32" location="'Tajemnica przedsiębiorstwa'!A1" tooltip="Przejdź do zakładki" display="Tajemnica przedsiębiorstwa" xr:uid="{67DEBDAB-F465-47E8-9B83-95378EA586E1}"/>
    <hyperlink ref="B8" location="'Lokalizacja projektu'!A1" tooltip="Przejdź do zakładki" display="Miejsce realizcji projektu" xr:uid="{B5682291-10F9-49FE-99C3-DE31E380DFD0}"/>
    <hyperlink ref="B28" location="'Formularz pomocy innej'!A1" tooltip="Przejdź do zakładki" display="Formularz informacji przedstawianych przy ubieganiu się o pomoc inną niż pomoc w rolnictwie lub rybołówstwie, pomoc de minimis lub pomoc de minimis w rolnictwie lub rybołówstwie " xr:uid="{93AAFEB8-84BE-43E7-80C0-523F430FDFAF}"/>
    <hyperlink ref="B14" location="'Zasady horyzontalne'!A1" tooltip="Przejdź do zakładki" display="Zasady horyzontalne" xr:uid="{FC8659F8-57BA-49BC-BE37-C7B6F9FB3708}"/>
    <hyperlink ref="B18" location="'Specyfikacja B+R partner'!A1" display="Specyfikacja B+R partner" xr:uid="{804C8C5B-2BAF-4287-91F2-E380CDD0CB19}"/>
    <hyperlink ref="B33" location="Oświadczenia!A1" display="Oświadczenia" xr:uid="{D91F06A4-44FA-4FF2-A032-14D10BDA4C4A}"/>
    <hyperlink ref="B15" location="Środowisko!A1" display="Środowisko " xr:uid="{44A3095F-CEFB-46E3-96A9-DCBAB4A1BFCB}"/>
    <hyperlink ref="B19" location="'Koszty pośrednie wnioskodawca'!A1" tooltip="Przejdź do zakładki" display="Koszty pośrednie wnioskodawca" xr:uid="{9A6F8744-2966-49CC-A1F3-349F8F6AE405}"/>
    <hyperlink ref="B20" location="'Koszty pośrednie partner'!A1" display="Koszty pośrednie partner" xr:uid="{759E30C4-305D-43F7-B8A5-6BDC58FEE046}"/>
    <hyperlink ref="B21" location="'Specyfikacja wdrożenie'!A1" display="Specyfikacja wdrożenie" xr:uid="{E7BF125A-DBD6-415E-99D9-61DD2FA5BC21}"/>
    <hyperlink ref="B22" location="'Własność intelektualna'!A1" display="Własność intelektualna" xr:uid="{F59FFF37-EEC8-4236-B0BF-68FFA57D017A}"/>
    <hyperlink ref="B23" location="'Inwestycja początkowa'!A1" display="Inwestycja początkowa" xr:uid="{4D2DD19C-21D9-44D6-BE40-37CCC198FEA4}"/>
    <hyperlink ref="B25" location="RSI!A1" display="RSI" xr:uid="{DFA3E52C-93A7-45ED-B52F-E4A534596AA4}"/>
    <hyperlink ref="B26" location="Komplementarność!A1" display="Komplementarność" xr:uid="{3E1A788D-F69B-4DDD-8BF2-1C1C7015DA75}"/>
    <hyperlink ref="B27" location="'Współpraca i wyniki'!A1" display="Współpraca i wyniki" xr:uid="{1B8864FD-D85B-4596-AB5C-B1FA350EB2E0}"/>
    <hyperlink ref="B24" location="Innowacyjność!A1" display="Innowacyjność" xr:uid="{1DA7005A-D9F0-4899-A7FC-C5DC27E0FD9B}"/>
  </hyperlinks>
  <pageMargins left="0.7" right="0.7" top="0.75" bottom="0.75" header="0.3" footer="0.3"/>
  <pageSetup paperSize="9" scale="88" fitToWidth="0" orientation="portrait" r:id="rId1"/>
  <headerFooter>
    <oddHeader>&amp;R&amp;"Arial,Normalny"&amp;12Załącznik nr  I.1 do Regulaminu wyboru projektów</oddHeader>
    <oddFooter>&amp;C&amp;G</oddFooter>
  </headerFooter>
  <legacyDrawingHF r:id="rId2"/>
  <tableParts count="2">
    <tablePart r:id="rId3"/>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64A7F-B241-41F3-8ABE-51494F4FB640}">
  <sheetPr>
    <pageSetUpPr fitToPage="1"/>
  </sheetPr>
  <dimension ref="A1:A4"/>
  <sheetViews>
    <sheetView zoomScaleNormal="100" workbookViewId="0">
      <selection activeCell="A4" sqref="A4"/>
    </sheetView>
  </sheetViews>
  <sheetFormatPr defaultColWidth="9.140625" defaultRowHeight="15"/>
  <cols>
    <col min="1" max="1" width="185.85546875" style="3" customWidth="1"/>
    <col min="2" max="16384" width="9.140625" style="3"/>
  </cols>
  <sheetData>
    <row r="1" spans="1:1" s="4" customFormat="1" ht="25.5" customHeight="1">
      <c r="A1" s="46" t="s">
        <v>510</v>
      </c>
    </row>
    <row r="2" spans="1:1" ht="27" customHeight="1">
      <c r="A2" s="47" t="s">
        <v>511</v>
      </c>
    </row>
    <row r="3" spans="1:1" ht="64.5" customHeight="1">
      <c r="A3" s="117" t="s">
        <v>953</v>
      </c>
    </row>
    <row r="4" spans="1:1" ht="102" customHeight="1">
      <c r="A4" s="304"/>
    </row>
  </sheetData>
  <sheetProtection algorithmName="SHA-512" hashValue="fVArrCxZp8VE1DTAh4L/suVIwipvVK1VG5f1CypfKjl5FrmAsNMRAVE/NCA81RY7rOaUuOEig0nqqMrsXRr/cg==" saltValue="2/AforqKr+vghCgPa87hhw==" spinCount="100000" sheet="1" formatRows="0"/>
  <dataValidations count="1">
    <dataValidation type="textLength" showInputMessage="1" showErrorMessage="1" error="pole nie może pozostać puste" prompt="Należy uzupełnić zgodnie z powyższą instrukcją" sqref="A4" xr:uid="{23404885-2ED1-462C-B1AA-B8F1D6B5B810}">
      <formula1>1</formula1>
      <formula2>100000</formula2>
    </dataValidation>
  </dataValidations>
  <pageMargins left="0.7" right="0.7" top="0.75" bottom="0.75" header="0.3" footer="0.3"/>
  <pageSetup paperSize="9" scale="70" orientation="landscape" verticalDpi="0" r:id="rId1"/>
  <headerFooter>
    <oddHeader>&amp;R&amp;"Arial,Normalny"&amp;12Załącznik nr  I.1 do Regulaminu wyboru projektów</oddHeader>
    <oddFooter>&amp;C&amp;G</oddFooter>
  </headerFooter>
  <drawing r:id="rId2"/>
  <legacyDrawingHF r:id="rId3"/>
  <tableParts count="1">
    <tablePart r:id="rId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9B623-FF96-4897-B92B-76E70284D922}">
  <sheetPr>
    <pageSetUpPr fitToPage="1"/>
  </sheetPr>
  <dimension ref="A1:N41"/>
  <sheetViews>
    <sheetView topLeftCell="A5" zoomScale="60" zoomScaleNormal="60" workbookViewId="0">
      <selection activeCell="J14" sqref="J14"/>
    </sheetView>
  </sheetViews>
  <sheetFormatPr defaultColWidth="9.140625" defaultRowHeight="15"/>
  <cols>
    <col min="1" max="1" width="6.42578125" style="3" customWidth="1"/>
    <col min="2" max="2" width="38.5703125" style="3" customWidth="1"/>
    <col min="3" max="3" width="26.7109375" style="3" customWidth="1"/>
    <col min="4" max="4" width="54.42578125" style="3" customWidth="1"/>
    <col min="5" max="5" width="23.28515625" style="3" customWidth="1"/>
    <col min="6" max="6" width="18.7109375" style="3" customWidth="1"/>
    <col min="7" max="7" width="81.85546875" style="3" customWidth="1"/>
    <col min="8" max="8" width="26" style="3" customWidth="1"/>
    <col min="9" max="9" width="18.42578125" style="3" customWidth="1"/>
    <col min="10" max="10" width="26.7109375" style="3" customWidth="1"/>
    <col min="11" max="11" width="31.85546875" style="3" customWidth="1"/>
    <col min="12" max="13" width="26.7109375" style="3" customWidth="1"/>
    <col min="14" max="14" width="77.5703125" style="3" customWidth="1"/>
    <col min="15" max="16384" width="9.140625" style="3"/>
  </cols>
  <sheetData>
    <row r="1" spans="1:14" ht="20.25" customHeight="1">
      <c r="A1" s="355" t="s">
        <v>880</v>
      </c>
      <c r="B1" s="355"/>
      <c r="C1" s="355"/>
      <c r="D1" s="355"/>
      <c r="E1" s="355"/>
      <c r="F1" s="355"/>
      <c r="G1" s="355"/>
      <c r="H1" s="355"/>
      <c r="I1" s="355"/>
      <c r="J1" s="355"/>
      <c r="K1" s="355"/>
      <c r="L1" s="355"/>
      <c r="M1" s="355"/>
      <c r="N1" s="99"/>
    </row>
    <row r="2" spans="1:14" ht="15.75">
      <c r="A2" s="352" t="s">
        <v>888</v>
      </c>
      <c r="B2" s="353"/>
      <c r="C2" s="353"/>
      <c r="D2" s="353"/>
      <c r="E2" s="353"/>
      <c r="F2" s="353"/>
      <c r="G2" s="353"/>
      <c r="H2" s="353"/>
      <c r="I2" s="353"/>
      <c r="J2" s="353"/>
      <c r="K2" s="353"/>
      <c r="L2" s="353"/>
      <c r="M2" s="354"/>
      <c r="N2" s="99"/>
    </row>
    <row r="3" spans="1:14" ht="409.5" customHeight="1">
      <c r="A3" s="356" t="s">
        <v>1034</v>
      </c>
      <c r="B3" s="357"/>
      <c r="C3" s="357"/>
      <c r="D3" s="357"/>
      <c r="E3" s="357"/>
      <c r="F3" s="357"/>
      <c r="G3" s="357"/>
      <c r="H3" s="357"/>
      <c r="I3" s="357"/>
      <c r="J3" s="357"/>
      <c r="K3" s="357"/>
      <c r="L3" s="357"/>
      <c r="M3" s="357"/>
      <c r="N3" s="133"/>
    </row>
    <row r="4" spans="1:14" ht="36.75" customHeight="1">
      <c r="A4" s="122" t="s">
        <v>303</v>
      </c>
      <c r="B4" s="122" t="s">
        <v>518</v>
      </c>
      <c r="C4" s="122" t="s">
        <v>819</v>
      </c>
      <c r="D4" s="122" t="s">
        <v>666</v>
      </c>
      <c r="E4" s="122" t="s">
        <v>519</v>
      </c>
      <c r="F4" s="122" t="s">
        <v>520</v>
      </c>
      <c r="G4" s="122" t="s">
        <v>521</v>
      </c>
      <c r="H4" s="122" t="s">
        <v>858</v>
      </c>
      <c r="I4" s="122" t="s">
        <v>857</v>
      </c>
      <c r="J4" s="122" t="s">
        <v>856</v>
      </c>
      <c r="K4" s="122" t="s">
        <v>859</v>
      </c>
      <c r="L4" s="122" t="s">
        <v>860</v>
      </c>
      <c r="M4" s="122" t="s">
        <v>861</v>
      </c>
    </row>
    <row r="5" spans="1:14" ht="409.5" customHeight="1">
      <c r="A5" s="74"/>
      <c r="B5" s="96" t="s">
        <v>1002</v>
      </c>
      <c r="C5" s="38" t="s">
        <v>1001</v>
      </c>
      <c r="D5" s="38" t="s">
        <v>1020</v>
      </c>
      <c r="E5" s="97" t="s">
        <v>1019</v>
      </c>
      <c r="F5" s="98" t="s">
        <v>824</v>
      </c>
      <c r="G5" s="39" t="s">
        <v>1031</v>
      </c>
      <c r="H5" s="123" t="s">
        <v>862</v>
      </c>
      <c r="I5" s="123" t="s">
        <v>1022</v>
      </c>
      <c r="J5" s="121" t="s">
        <v>1023</v>
      </c>
      <c r="K5" s="121" t="s">
        <v>1024</v>
      </c>
      <c r="L5" s="121" t="s">
        <v>1026</v>
      </c>
      <c r="M5" s="121" t="s">
        <v>1025</v>
      </c>
    </row>
    <row r="6" spans="1:14" ht="15.75">
      <c r="A6" s="283">
        <v>1</v>
      </c>
      <c r="B6" s="283"/>
      <c r="C6" s="283"/>
      <c r="D6" s="283"/>
      <c r="E6" s="283"/>
      <c r="F6" s="283"/>
      <c r="G6" s="283"/>
      <c r="H6" s="284"/>
      <c r="I6" s="284"/>
      <c r="J6" s="307">
        <f>IF(I6="ZW/ND",H6,ROUNDDOWN($H6*(1+($I6/100)),2))</f>
        <v>0</v>
      </c>
      <c r="K6" s="285"/>
      <c r="L6" s="285"/>
      <c r="M6" s="307">
        <f>ROUNDDOWN((Tabela930[[#This Row],[Wydatki kwalifikowalne  zł]]*Tabela930[[#This Row],[% poziom wsparcia]]/100),2)</f>
        <v>0</v>
      </c>
    </row>
    <row r="7" spans="1:14" ht="15.75">
      <c r="A7" s="283">
        <v>2</v>
      </c>
      <c r="B7" s="283"/>
      <c r="C7" s="283"/>
      <c r="D7" s="283"/>
      <c r="E7" s="283"/>
      <c r="F7" s="283"/>
      <c r="G7" s="283"/>
      <c r="H7" s="284"/>
      <c r="I7" s="284"/>
      <c r="J7" s="307">
        <f t="shared" ref="J7:J35" si="0">IF(I7="ZW/ND",H7,ROUNDDOWN($H7*(1+($I7/100)),2))</f>
        <v>0</v>
      </c>
      <c r="K7" s="285"/>
      <c r="L7" s="285"/>
      <c r="M7" s="307">
        <f>ROUNDDOWN((Tabela930[[#This Row],[Wydatki kwalifikowalne  zł]]*Tabela930[[#This Row],[% poziom wsparcia]]/100),2)</f>
        <v>0</v>
      </c>
    </row>
    <row r="8" spans="1:14" ht="15.75">
      <c r="A8" s="283">
        <v>3</v>
      </c>
      <c r="B8" s="283"/>
      <c r="C8" s="283"/>
      <c r="D8" s="283"/>
      <c r="E8" s="283"/>
      <c r="F8" s="283"/>
      <c r="G8" s="283"/>
      <c r="H8" s="284"/>
      <c r="I8" s="284"/>
      <c r="J8" s="307">
        <f t="shared" si="0"/>
        <v>0</v>
      </c>
      <c r="K8" s="285"/>
      <c r="L8" s="285"/>
      <c r="M8" s="307">
        <f>ROUNDDOWN((Tabela930[[#This Row],[Wydatki kwalifikowalne  zł]]*Tabela930[[#This Row],[% poziom wsparcia]]/100),2)</f>
        <v>0</v>
      </c>
    </row>
    <row r="9" spans="1:14" ht="15.75">
      <c r="A9" s="283">
        <v>4</v>
      </c>
      <c r="B9" s="283"/>
      <c r="C9" s="283"/>
      <c r="D9" s="283"/>
      <c r="E9" s="283"/>
      <c r="F9" s="283"/>
      <c r="G9" s="283"/>
      <c r="H9" s="284"/>
      <c r="I9" s="284"/>
      <c r="J9" s="307">
        <f t="shared" si="0"/>
        <v>0</v>
      </c>
      <c r="K9" s="285"/>
      <c r="L9" s="285"/>
      <c r="M9" s="307">
        <f>ROUNDDOWN((Tabela930[[#This Row],[Wydatki kwalifikowalne  zł]]*Tabela930[[#This Row],[% poziom wsparcia]]/100),2)</f>
        <v>0</v>
      </c>
    </row>
    <row r="10" spans="1:14" ht="15.75">
      <c r="A10" s="283">
        <v>5</v>
      </c>
      <c r="B10" s="283"/>
      <c r="C10" s="283"/>
      <c r="D10" s="283"/>
      <c r="E10" s="283"/>
      <c r="F10" s="283"/>
      <c r="G10" s="283"/>
      <c r="H10" s="284"/>
      <c r="I10" s="284"/>
      <c r="J10" s="307">
        <f t="shared" si="0"/>
        <v>0</v>
      </c>
      <c r="K10" s="285"/>
      <c r="L10" s="285"/>
      <c r="M10" s="307">
        <f>ROUNDDOWN((Tabela930[[#This Row],[Wydatki kwalifikowalne  zł]]*Tabela930[[#This Row],[% poziom wsparcia]]/100),2)</f>
        <v>0</v>
      </c>
    </row>
    <row r="11" spans="1:14" ht="15.75">
      <c r="A11" s="283">
        <v>6</v>
      </c>
      <c r="B11" s="283"/>
      <c r="C11" s="283"/>
      <c r="D11" s="283"/>
      <c r="E11" s="283"/>
      <c r="F11" s="283"/>
      <c r="G11" s="283"/>
      <c r="H11" s="284"/>
      <c r="I11" s="284"/>
      <c r="J11" s="307">
        <f t="shared" si="0"/>
        <v>0</v>
      </c>
      <c r="K11" s="285"/>
      <c r="L11" s="285"/>
      <c r="M11" s="307">
        <f>ROUNDDOWN((Tabela930[[#This Row],[Wydatki kwalifikowalne  zł]]*Tabela930[[#This Row],[% poziom wsparcia]]/100),2)</f>
        <v>0</v>
      </c>
    </row>
    <row r="12" spans="1:14" ht="15.75">
      <c r="A12" s="283">
        <v>7</v>
      </c>
      <c r="B12" s="283"/>
      <c r="C12" s="283"/>
      <c r="D12" s="283"/>
      <c r="E12" s="283"/>
      <c r="F12" s="283"/>
      <c r="G12" s="283"/>
      <c r="H12" s="284"/>
      <c r="I12" s="284"/>
      <c r="J12" s="307">
        <f t="shared" si="0"/>
        <v>0</v>
      </c>
      <c r="K12" s="285"/>
      <c r="L12" s="285"/>
      <c r="M12" s="307">
        <f>ROUNDDOWN((Tabela930[[#This Row],[Wydatki kwalifikowalne  zł]]*Tabela930[[#This Row],[% poziom wsparcia]]/100),2)</f>
        <v>0</v>
      </c>
    </row>
    <row r="13" spans="1:14" ht="15.75">
      <c r="A13" s="283">
        <v>8</v>
      </c>
      <c r="B13" s="283"/>
      <c r="C13" s="283"/>
      <c r="D13" s="283"/>
      <c r="E13" s="283"/>
      <c r="F13" s="283"/>
      <c r="G13" s="283"/>
      <c r="H13" s="284"/>
      <c r="I13" s="284"/>
      <c r="J13" s="307">
        <f t="shared" si="0"/>
        <v>0</v>
      </c>
      <c r="K13" s="285"/>
      <c r="L13" s="285"/>
      <c r="M13" s="307">
        <f>ROUNDDOWN((Tabela930[[#This Row],[Wydatki kwalifikowalne  zł]]*Tabela930[[#This Row],[% poziom wsparcia]]/100),2)</f>
        <v>0</v>
      </c>
    </row>
    <row r="14" spans="1:14" ht="15.75">
      <c r="A14" s="283">
        <v>9</v>
      </c>
      <c r="B14" s="283"/>
      <c r="C14" s="283"/>
      <c r="D14" s="283"/>
      <c r="E14" s="283"/>
      <c r="F14" s="283"/>
      <c r="G14" s="283"/>
      <c r="H14" s="284"/>
      <c r="I14" s="284"/>
      <c r="J14" s="307">
        <f t="shared" si="0"/>
        <v>0</v>
      </c>
      <c r="K14" s="285"/>
      <c r="L14" s="285"/>
      <c r="M14" s="307">
        <f>ROUNDDOWN((Tabela930[[#This Row],[Wydatki kwalifikowalne  zł]]*Tabela930[[#This Row],[% poziom wsparcia]]/100),2)</f>
        <v>0</v>
      </c>
    </row>
    <row r="15" spans="1:14" ht="15.75">
      <c r="A15" s="283">
        <v>10</v>
      </c>
      <c r="B15" s="283"/>
      <c r="C15" s="283"/>
      <c r="D15" s="283"/>
      <c r="E15" s="283"/>
      <c r="F15" s="283"/>
      <c r="G15" s="283"/>
      <c r="H15" s="284"/>
      <c r="I15" s="284"/>
      <c r="J15" s="307">
        <f t="shared" si="0"/>
        <v>0</v>
      </c>
      <c r="K15" s="285"/>
      <c r="L15" s="285"/>
      <c r="M15" s="307">
        <f>ROUNDDOWN((Tabela930[[#This Row],[Wydatki kwalifikowalne  zł]]*Tabela930[[#This Row],[% poziom wsparcia]]/100),2)</f>
        <v>0</v>
      </c>
    </row>
    <row r="16" spans="1:14" ht="15.75">
      <c r="A16" s="283">
        <v>11</v>
      </c>
      <c r="B16" s="283"/>
      <c r="C16" s="283"/>
      <c r="D16" s="283"/>
      <c r="E16" s="283"/>
      <c r="F16" s="283"/>
      <c r="G16" s="283"/>
      <c r="H16" s="284"/>
      <c r="I16" s="284"/>
      <c r="J16" s="307">
        <f t="shared" si="0"/>
        <v>0</v>
      </c>
      <c r="K16" s="285"/>
      <c r="L16" s="285"/>
      <c r="M16" s="307">
        <f>ROUNDDOWN((Tabela930[[#This Row],[Wydatki kwalifikowalne  zł]]*Tabela930[[#This Row],[% poziom wsparcia]]/100),2)</f>
        <v>0</v>
      </c>
    </row>
    <row r="17" spans="1:13" ht="15.75">
      <c r="A17" s="283">
        <v>12</v>
      </c>
      <c r="B17" s="283"/>
      <c r="C17" s="283"/>
      <c r="D17" s="283"/>
      <c r="E17" s="283"/>
      <c r="F17" s="283"/>
      <c r="G17" s="283"/>
      <c r="H17" s="284"/>
      <c r="I17" s="284"/>
      <c r="J17" s="307">
        <f t="shared" si="0"/>
        <v>0</v>
      </c>
      <c r="K17" s="285"/>
      <c r="L17" s="285"/>
      <c r="M17" s="307">
        <f>ROUNDDOWN((Tabela930[[#This Row],[Wydatki kwalifikowalne  zł]]*Tabela930[[#This Row],[% poziom wsparcia]]/100),2)</f>
        <v>0</v>
      </c>
    </row>
    <row r="18" spans="1:13" ht="15.75">
      <c r="A18" s="283">
        <v>13</v>
      </c>
      <c r="B18" s="283"/>
      <c r="C18" s="283"/>
      <c r="D18" s="283"/>
      <c r="E18" s="283"/>
      <c r="F18" s="283"/>
      <c r="G18" s="283"/>
      <c r="H18" s="284"/>
      <c r="I18" s="284"/>
      <c r="J18" s="307">
        <f t="shared" si="0"/>
        <v>0</v>
      </c>
      <c r="K18" s="285"/>
      <c r="L18" s="285"/>
      <c r="M18" s="307">
        <f>ROUNDDOWN((Tabela930[[#This Row],[Wydatki kwalifikowalne  zł]]*Tabela930[[#This Row],[% poziom wsparcia]]/100),2)</f>
        <v>0</v>
      </c>
    </row>
    <row r="19" spans="1:13" ht="15.75">
      <c r="A19" s="283">
        <v>14</v>
      </c>
      <c r="B19" s="283"/>
      <c r="C19" s="283"/>
      <c r="D19" s="283"/>
      <c r="E19" s="283"/>
      <c r="F19" s="283"/>
      <c r="G19" s="283"/>
      <c r="H19" s="284"/>
      <c r="I19" s="284"/>
      <c r="J19" s="307">
        <f t="shared" si="0"/>
        <v>0</v>
      </c>
      <c r="K19" s="285"/>
      <c r="L19" s="285"/>
      <c r="M19" s="307">
        <f>ROUNDDOWN((Tabela930[[#This Row],[Wydatki kwalifikowalne  zł]]*Tabela930[[#This Row],[% poziom wsparcia]]/100),2)</f>
        <v>0</v>
      </c>
    </row>
    <row r="20" spans="1:13" ht="15.75">
      <c r="A20" s="283">
        <v>15</v>
      </c>
      <c r="B20" s="283"/>
      <c r="C20" s="283"/>
      <c r="D20" s="283"/>
      <c r="E20" s="283"/>
      <c r="F20" s="283"/>
      <c r="G20" s="283"/>
      <c r="H20" s="284"/>
      <c r="I20" s="284"/>
      <c r="J20" s="307">
        <f t="shared" si="0"/>
        <v>0</v>
      </c>
      <c r="K20" s="285"/>
      <c r="L20" s="285"/>
      <c r="M20" s="307">
        <f>ROUNDDOWN((Tabela930[[#This Row],[Wydatki kwalifikowalne  zł]]*Tabela930[[#This Row],[% poziom wsparcia]]/100),2)</f>
        <v>0</v>
      </c>
    </row>
    <row r="21" spans="1:13" ht="15.75">
      <c r="A21" s="283">
        <v>16</v>
      </c>
      <c r="B21" s="283"/>
      <c r="C21" s="283"/>
      <c r="D21" s="283"/>
      <c r="E21" s="283"/>
      <c r="F21" s="283"/>
      <c r="G21" s="283"/>
      <c r="H21" s="284"/>
      <c r="I21" s="284"/>
      <c r="J21" s="307">
        <f t="shared" si="0"/>
        <v>0</v>
      </c>
      <c r="K21" s="285"/>
      <c r="L21" s="285"/>
      <c r="M21" s="307">
        <f>ROUNDDOWN((Tabela930[[#This Row],[Wydatki kwalifikowalne  zł]]*Tabela930[[#This Row],[% poziom wsparcia]]/100),2)</f>
        <v>0</v>
      </c>
    </row>
    <row r="22" spans="1:13" ht="15.75">
      <c r="A22" s="283">
        <v>17</v>
      </c>
      <c r="B22" s="283"/>
      <c r="C22" s="283"/>
      <c r="D22" s="283"/>
      <c r="E22" s="283"/>
      <c r="F22" s="283"/>
      <c r="G22" s="283"/>
      <c r="H22" s="284"/>
      <c r="I22" s="284"/>
      <c r="J22" s="307">
        <f t="shared" si="0"/>
        <v>0</v>
      </c>
      <c r="K22" s="285"/>
      <c r="L22" s="285"/>
      <c r="M22" s="307">
        <f>ROUNDDOWN((Tabela930[[#This Row],[Wydatki kwalifikowalne  zł]]*Tabela930[[#This Row],[% poziom wsparcia]]/100),2)</f>
        <v>0</v>
      </c>
    </row>
    <row r="23" spans="1:13" ht="15.75">
      <c r="A23" s="283">
        <v>18</v>
      </c>
      <c r="B23" s="283"/>
      <c r="C23" s="283"/>
      <c r="D23" s="283"/>
      <c r="E23" s="283"/>
      <c r="F23" s="283"/>
      <c r="G23" s="283"/>
      <c r="H23" s="284"/>
      <c r="I23" s="284"/>
      <c r="J23" s="307">
        <f t="shared" si="0"/>
        <v>0</v>
      </c>
      <c r="K23" s="285"/>
      <c r="L23" s="285"/>
      <c r="M23" s="307">
        <f>ROUNDDOWN((Tabela930[[#This Row],[Wydatki kwalifikowalne  zł]]*Tabela930[[#This Row],[% poziom wsparcia]]/100),2)</f>
        <v>0</v>
      </c>
    </row>
    <row r="24" spans="1:13" ht="15.75">
      <c r="A24" s="283">
        <v>19</v>
      </c>
      <c r="B24" s="283"/>
      <c r="C24" s="283"/>
      <c r="D24" s="283"/>
      <c r="E24" s="283"/>
      <c r="F24" s="283"/>
      <c r="G24" s="283"/>
      <c r="H24" s="284"/>
      <c r="I24" s="284"/>
      <c r="J24" s="307">
        <f t="shared" si="0"/>
        <v>0</v>
      </c>
      <c r="K24" s="285"/>
      <c r="L24" s="285"/>
      <c r="M24" s="307">
        <f>ROUNDDOWN((Tabela930[[#This Row],[Wydatki kwalifikowalne  zł]]*Tabela930[[#This Row],[% poziom wsparcia]]/100),2)</f>
        <v>0</v>
      </c>
    </row>
    <row r="25" spans="1:13" ht="15.75">
      <c r="A25" s="283">
        <v>20</v>
      </c>
      <c r="B25" s="283"/>
      <c r="C25" s="283"/>
      <c r="D25" s="283"/>
      <c r="E25" s="283"/>
      <c r="F25" s="283"/>
      <c r="G25" s="283"/>
      <c r="H25" s="284"/>
      <c r="I25" s="284"/>
      <c r="J25" s="307">
        <f t="shared" si="0"/>
        <v>0</v>
      </c>
      <c r="K25" s="285"/>
      <c r="L25" s="285"/>
      <c r="M25" s="307">
        <f>ROUNDDOWN((Tabela930[[#This Row],[Wydatki kwalifikowalne  zł]]*Tabela930[[#This Row],[% poziom wsparcia]]/100),2)</f>
        <v>0</v>
      </c>
    </row>
    <row r="26" spans="1:13" ht="15.75">
      <c r="A26" s="283">
        <v>21</v>
      </c>
      <c r="B26" s="283"/>
      <c r="C26" s="283"/>
      <c r="D26" s="283"/>
      <c r="E26" s="283"/>
      <c r="F26" s="283"/>
      <c r="G26" s="283"/>
      <c r="H26" s="284"/>
      <c r="I26" s="284"/>
      <c r="J26" s="307">
        <f t="shared" si="0"/>
        <v>0</v>
      </c>
      <c r="K26" s="285"/>
      <c r="L26" s="285"/>
      <c r="M26" s="307">
        <f>ROUNDDOWN((Tabela930[[#This Row],[Wydatki kwalifikowalne  zł]]*Tabela930[[#This Row],[% poziom wsparcia]]/100),2)</f>
        <v>0</v>
      </c>
    </row>
    <row r="27" spans="1:13" ht="15.75">
      <c r="A27" s="283">
        <v>22</v>
      </c>
      <c r="B27" s="283"/>
      <c r="C27" s="283"/>
      <c r="D27" s="283"/>
      <c r="E27" s="283"/>
      <c r="F27" s="283"/>
      <c r="G27" s="283"/>
      <c r="H27" s="284"/>
      <c r="I27" s="284"/>
      <c r="J27" s="307">
        <f t="shared" si="0"/>
        <v>0</v>
      </c>
      <c r="K27" s="285"/>
      <c r="L27" s="285"/>
      <c r="M27" s="307">
        <f>ROUNDDOWN((Tabela930[[#This Row],[Wydatki kwalifikowalne  zł]]*Tabela930[[#This Row],[% poziom wsparcia]]/100),2)</f>
        <v>0</v>
      </c>
    </row>
    <row r="28" spans="1:13" ht="15.75">
      <c r="A28" s="283">
        <v>23</v>
      </c>
      <c r="B28" s="283"/>
      <c r="C28" s="283"/>
      <c r="D28" s="283"/>
      <c r="E28" s="283"/>
      <c r="F28" s="283"/>
      <c r="G28" s="283"/>
      <c r="H28" s="284"/>
      <c r="I28" s="284"/>
      <c r="J28" s="307">
        <f t="shared" si="0"/>
        <v>0</v>
      </c>
      <c r="K28" s="285"/>
      <c r="L28" s="285"/>
      <c r="M28" s="307">
        <f>ROUNDDOWN((Tabela930[[#This Row],[Wydatki kwalifikowalne  zł]]*Tabela930[[#This Row],[% poziom wsparcia]]/100),2)</f>
        <v>0</v>
      </c>
    </row>
    <row r="29" spans="1:13" ht="15.75">
      <c r="A29" s="283">
        <v>24</v>
      </c>
      <c r="B29" s="283"/>
      <c r="C29" s="283"/>
      <c r="D29" s="283"/>
      <c r="E29" s="283"/>
      <c r="F29" s="283"/>
      <c r="G29" s="283"/>
      <c r="H29" s="284"/>
      <c r="I29" s="284"/>
      <c r="J29" s="307">
        <f t="shared" si="0"/>
        <v>0</v>
      </c>
      <c r="K29" s="285"/>
      <c r="L29" s="285"/>
      <c r="M29" s="307">
        <f>ROUNDDOWN((Tabela930[[#This Row],[Wydatki kwalifikowalne  zł]]*Tabela930[[#This Row],[% poziom wsparcia]]/100),2)</f>
        <v>0</v>
      </c>
    </row>
    <row r="30" spans="1:13" ht="15.75">
      <c r="A30" s="283">
        <v>25</v>
      </c>
      <c r="B30" s="283"/>
      <c r="C30" s="283"/>
      <c r="D30" s="283"/>
      <c r="E30" s="283"/>
      <c r="F30" s="283"/>
      <c r="G30" s="283"/>
      <c r="H30" s="284"/>
      <c r="I30" s="284"/>
      <c r="J30" s="307">
        <f t="shared" si="0"/>
        <v>0</v>
      </c>
      <c r="K30" s="285"/>
      <c r="L30" s="285"/>
      <c r="M30" s="307">
        <f>ROUNDDOWN((Tabela930[[#This Row],[Wydatki kwalifikowalne  zł]]*Tabela930[[#This Row],[% poziom wsparcia]]/100),2)</f>
        <v>0</v>
      </c>
    </row>
    <row r="31" spans="1:13" ht="15.75">
      <c r="A31" s="283">
        <v>26</v>
      </c>
      <c r="B31" s="283"/>
      <c r="C31" s="283"/>
      <c r="D31" s="283"/>
      <c r="E31" s="283"/>
      <c r="F31" s="283"/>
      <c r="G31" s="283"/>
      <c r="H31" s="284"/>
      <c r="I31" s="284"/>
      <c r="J31" s="307">
        <f t="shared" si="0"/>
        <v>0</v>
      </c>
      <c r="K31" s="285"/>
      <c r="L31" s="285"/>
      <c r="M31" s="307">
        <f>ROUNDDOWN((Tabela930[[#This Row],[Wydatki kwalifikowalne  zł]]*Tabela930[[#This Row],[% poziom wsparcia]]/100),2)</f>
        <v>0</v>
      </c>
    </row>
    <row r="32" spans="1:13" ht="15.75">
      <c r="A32" s="283">
        <v>27</v>
      </c>
      <c r="B32" s="283"/>
      <c r="C32" s="283"/>
      <c r="D32" s="283"/>
      <c r="E32" s="283"/>
      <c r="F32" s="283"/>
      <c r="G32" s="283"/>
      <c r="H32" s="284"/>
      <c r="I32" s="284"/>
      <c r="J32" s="307">
        <f t="shared" si="0"/>
        <v>0</v>
      </c>
      <c r="K32" s="285"/>
      <c r="L32" s="285"/>
      <c r="M32" s="307">
        <f>ROUNDDOWN((Tabela930[[#This Row],[Wydatki kwalifikowalne  zł]]*Tabela930[[#This Row],[% poziom wsparcia]]/100),2)</f>
        <v>0</v>
      </c>
    </row>
    <row r="33" spans="1:13" ht="15.75">
      <c r="A33" s="283">
        <v>28</v>
      </c>
      <c r="B33" s="283"/>
      <c r="C33" s="283"/>
      <c r="D33" s="283"/>
      <c r="E33" s="283"/>
      <c r="F33" s="283"/>
      <c r="G33" s="283"/>
      <c r="H33" s="284"/>
      <c r="I33" s="284"/>
      <c r="J33" s="307">
        <f t="shared" si="0"/>
        <v>0</v>
      </c>
      <c r="K33" s="285"/>
      <c r="L33" s="285"/>
      <c r="M33" s="307">
        <f>ROUNDDOWN((Tabela930[[#This Row],[Wydatki kwalifikowalne  zł]]*Tabela930[[#This Row],[% poziom wsparcia]]/100),2)</f>
        <v>0</v>
      </c>
    </row>
    <row r="34" spans="1:13" ht="15.75">
      <c r="A34" s="283">
        <v>29</v>
      </c>
      <c r="B34" s="283"/>
      <c r="C34" s="283"/>
      <c r="D34" s="283"/>
      <c r="E34" s="283"/>
      <c r="F34" s="283"/>
      <c r="G34" s="283"/>
      <c r="H34" s="284"/>
      <c r="I34" s="284"/>
      <c r="J34" s="307">
        <f t="shared" si="0"/>
        <v>0</v>
      </c>
      <c r="K34" s="285"/>
      <c r="L34" s="285"/>
      <c r="M34" s="307">
        <f>ROUNDDOWN((Tabela930[[#This Row],[Wydatki kwalifikowalne  zł]]*Tabela930[[#This Row],[% poziom wsparcia]]/100),2)</f>
        <v>0</v>
      </c>
    </row>
    <row r="35" spans="1:13" ht="15.75">
      <c r="A35" s="283">
        <v>30</v>
      </c>
      <c r="B35" s="283"/>
      <c r="C35" s="283"/>
      <c r="D35" s="283"/>
      <c r="E35" s="283"/>
      <c r="F35" s="283"/>
      <c r="G35" s="283"/>
      <c r="H35" s="284"/>
      <c r="I35" s="284"/>
      <c r="J35" s="307">
        <f t="shared" si="0"/>
        <v>0</v>
      </c>
      <c r="K35" s="286"/>
      <c r="L35" s="286"/>
      <c r="M35" s="307">
        <f>ROUNDDOWN((Tabela930[[#This Row],[Wydatki kwalifikowalne  zł]]*Tabela930[[#This Row],[% poziom wsparcia]]/100),2)</f>
        <v>0</v>
      </c>
    </row>
    <row r="36" spans="1:13" ht="15.75" thickBot="1">
      <c r="E36" s="124"/>
      <c r="F36" s="124"/>
      <c r="G36" s="124"/>
      <c r="H36" s="124"/>
      <c r="I36" s="124"/>
      <c r="J36" s="124"/>
      <c r="K36" s="124"/>
      <c r="L36" s="124"/>
      <c r="M36" s="124"/>
    </row>
    <row r="37" spans="1:13" ht="39.75" customHeight="1" thickBot="1">
      <c r="G37" s="314" t="s">
        <v>866</v>
      </c>
      <c r="H37" s="315">
        <f>SUMIFS($H$6:$H$35,$C$6:$C$35,"Badania przemysłowe")</f>
        <v>0</v>
      </c>
      <c r="I37" s="316"/>
      <c r="J37" s="315">
        <f>SUMIFS($J$6:$J$35,$C$6:$C$35,"Badania przemysłowe")</f>
        <v>0</v>
      </c>
      <c r="K37" s="315">
        <f>SUMIFS($K$6:$K$35,$C$6:$C$35,"Badania przemysłowe")</f>
        <v>0</v>
      </c>
      <c r="L37" s="316"/>
      <c r="M37" s="317">
        <f>SUMIFS($M$6:$M$35,$C$6:$C$35,"Badania przemysłowe")</f>
        <v>0</v>
      </c>
    </row>
    <row r="38" spans="1:13" ht="39.75" customHeight="1" thickBot="1">
      <c r="G38" s="318" t="s">
        <v>867</v>
      </c>
      <c r="H38" s="315">
        <f>SUMIFS($H$6:$H$35,$C$6:$C$35,"Eksperymentalne prace rozwojowe")</f>
        <v>0</v>
      </c>
      <c r="I38" s="319"/>
      <c r="J38" s="320">
        <f>SUMIFS($J$6:$J$35,$C$6:$C$35,"Eksperymentalne prace rozwojowe")</f>
        <v>0</v>
      </c>
      <c r="K38" s="320">
        <f>SUMIFS($K$6:$K$35,$C$6:$C$35,"Eksperymentalne prace rozwojowe")</f>
        <v>0</v>
      </c>
      <c r="L38" s="319"/>
      <c r="M38" s="321">
        <f>SUMIFS($M$6:$M$35,$C$6:$C$35,"Eksperymentalne prace rozwojowe")</f>
        <v>0</v>
      </c>
    </row>
    <row r="39" spans="1:13" ht="39.75" customHeight="1" thickBot="1">
      <c r="G39" s="322" t="s">
        <v>865</v>
      </c>
      <c r="H39" s="323">
        <f>SUM(H6:H35)</f>
        <v>0</v>
      </c>
      <c r="I39" s="324"/>
      <c r="J39" s="323">
        <f>SUM(J6:J35)</f>
        <v>0</v>
      </c>
      <c r="K39" s="323">
        <f>SUM(K6:K35)</f>
        <v>0</v>
      </c>
      <c r="L39" s="324"/>
      <c r="M39" s="323">
        <f>SUM(M6:M35)</f>
        <v>0</v>
      </c>
    </row>
    <row r="41" spans="1:13" ht="18" customHeight="1"/>
  </sheetData>
  <sheetProtection algorithmName="SHA-512" hashValue="3G2wcZ8ThVRFdrmI/3p7+hJ3nQYnrhP6WHXdHbizeQ5FoDy0aMXwsWxjFs2SPXdwZ9aBL4RNA6Vbg1lkVLOQPw==" saltValue="GWe/5A+zS6dpJ6QnMeJJeg==" spinCount="100000" sheet="1" objects="1" scenarios="1" formatColumns="0" formatRows="0" insertRows="0"/>
  <mergeCells count="3">
    <mergeCell ref="A2:M2"/>
    <mergeCell ref="A1:M1"/>
    <mergeCell ref="A3:M3"/>
  </mergeCells>
  <phoneticPr fontId="1" type="noConversion"/>
  <dataValidations count="4">
    <dataValidation allowBlank="1" showInputMessage="1" showErrorMessage="1" prompt="Należy uzupełnić pole zgodnie z powyższą instrukcją." sqref="B6:B16 B18:B35" xr:uid="{E756DCE6-2B66-4B4C-92F1-4818D98CE64B}"/>
    <dataValidation allowBlank="1" showInputMessage="1" showErrorMessage="1" prompt="Należy uzupełnić pole zgodnie z powyższą instrukcją" sqref="B17 K6:L35 D6:H35" xr:uid="{60344F52-9C78-44B1-BACD-677116A5FC0D}"/>
    <dataValidation allowBlank="1" showInputMessage="1" showErrorMessage="1" prompt="Dodając kolejny wiersz należy wpisać liczbę porządkową tego wiersza" sqref="A6:A35" xr:uid="{90F1CE4D-673D-43B8-8CBE-BFA83DE447C8}"/>
    <dataValidation type="list" allowBlank="1" showInputMessage="1" showErrorMessage="1" prompt="Należy wybrać właściwą opcję" sqref="I6:I35" xr:uid="{2C6EE158-BC44-43C5-BC8B-041FEBE5F082}">
      <formula1>"0,5,8,23,ZW/ND"</formula1>
    </dataValidation>
  </dataValidations>
  <pageMargins left="0.25" right="0.25" top="0.75" bottom="0.75" header="0.3" footer="0.3"/>
  <pageSetup paperSize="9" scale="34" fitToHeight="0" orientation="landscape" r:id="rId1"/>
  <ignoredErrors>
    <ignoredError sqref="J5:J35 M5" calculatedColumn="1"/>
  </ignoredErrors>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prompt="Należy uzupełnić pole zgodnie z powyższą instrukcją" xr:uid="{E2E8D354-4B3E-432E-8FEC-1F74292C119B}">
          <x14:formula1>
            <xm:f>'słownik koszty 1.3'!$I$2:$I$3</xm:f>
          </x14:formula1>
          <xm:sqref>C6:C35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31410-5230-41AE-AD67-35672D6E6420}">
  <sheetPr>
    <pageSetUpPr fitToPage="1"/>
  </sheetPr>
  <dimension ref="A1:N44"/>
  <sheetViews>
    <sheetView topLeftCell="E7" zoomScale="75" zoomScaleNormal="75" workbookViewId="0">
      <selection activeCell="G28" sqref="G28"/>
    </sheetView>
  </sheetViews>
  <sheetFormatPr defaultColWidth="9.140625" defaultRowHeight="15"/>
  <cols>
    <col min="1" max="1" width="6.42578125" style="3" customWidth="1"/>
    <col min="2" max="2" width="33.7109375" style="3" customWidth="1"/>
    <col min="3" max="3" width="26.42578125" style="3" customWidth="1"/>
    <col min="4" max="4" width="56" style="3" customWidth="1"/>
    <col min="5" max="5" width="21.42578125" style="3" customWidth="1"/>
    <col min="6" max="6" width="17.28515625" style="3" customWidth="1"/>
    <col min="7" max="7" width="79.42578125" style="3" customWidth="1"/>
    <col min="8" max="8" width="25.42578125" style="3" customWidth="1"/>
    <col min="9" max="9" width="18.140625" style="3" customWidth="1"/>
    <col min="10" max="10" width="26.7109375" style="3" customWidth="1"/>
    <col min="11" max="11" width="31.85546875" style="3" customWidth="1"/>
    <col min="12" max="13" width="26.7109375" style="3" customWidth="1"/>
    <col min="14" max="14" width="77.5703125" style="3" customWidth="1"/>
    <col min="15" max="16384" width="9.140625" style="3"/>
  </cols>
  <sheetData>
    <row r="1" spans="1:14" ht="20.25" customHeight="1">
      <c r="A1" s="358" t="s">
        <v>882</v>
      </c>
      <c r="B1" s="358"/>
      <c r="C1" s="358"/>
      <c r="D1" s="358"/>
      <c r="E1" s="358"/>
      <c r="F1" s="358"/>
      <c r="G1" s="358"/>
      <c r="H1" s="358"/>
      <c r="I1" s="358"/>
      <c r="J1" s="358"/>
      <c r="K1" s="358"/>
      <c r="L1" s="358"/>
      <c r="M1" s="358"/>
      <c r="N1" s="99"/>
    </row>
    <row r="2" spans="1:14" ht="15.75">
      <c r="A2" s="352" t="s">
        <v>915</v>
      </c>
      <c r="B2" s="364"/>
      <c r="C2" s="364"/>
      <c r="D2" s="364"/>
      <c r="E2" s="364"/>
      <c r="F2" s="364"/>
      <c r="G2" s="364"/>
      <c r="H2" s="364"/>
      <c r="I2" s="364"/>
      <c r="J2" s="364"/>
      <c r="K2" s="364"/>
      <c r="L2" s="364"/>
      <c r="M2" s="365"/>
      <c r="N2" s="99"/>
    </row>
    <row r="3" spans="1:14" ht="409.5" customHeight="1">
      <c r="A3" s="359" t="s">
        <v>1033</v>
      </c>
      <c r="B3" s="360"/>
      <c r="C3" s="360"/>
      <c r="D3" s="360"/>
      <c r="E3" s="360"/>
      <c r="F3" s="360"/>
      <c r="G3" s="360"/>
      <c r="H3" s="360"/>
      <c r="I3" s="360"/>
      <c r="J3" s="360"/>
      <c r="K3" s="360"/>
      <c r="L3" s="360"/>
      <c r="M3" s="360"/>
      <c r="N3" s="133"/>
    </row>
    <row r="4" spans="1:14" ht="28.5" customHeight="1">
      <c r="A4" s="361" t="s">
        <v>886</v>
      </c>
      <c r="B4" s="361"/>
      <c r="C4" s="362"/>
      <c r="D4" s="363"/>
      <c r="E4" s="139"/>
      <c r="F4" s="139"/>
      <c r="G4" s="139"/>
      <c r="H4" s="139"/>
      <c r="I4" s="139"/>
      <c r="J4" s="139"/>
      <c r="K4" s="139"/>
      <c r="L4" s="139"/>
      <c r="M4" s="139"/>
      <c r="N4" s="133"/>
    </row>
    <row r="5" spans="1:14" ht="24.6" customHeight="1">
      <c r="A5" s="360" t="s">
        <v>887</v>
      </c>
      <c r="B5" s="360"/>
      <c r="C5" s="287"/>
      <c r="D5" s="138"/>
      <c r="E5" s="141"/>
      <c r="F5" s="141"/>
      <c r="G5" s="141"/>
      <c r="H5" s="141"/>
      <c r="I5" s="141"/>
      <c r="J5" s="141"/>
      <c r="K5" s="141"/>
      <c r="L5" s="141"/>
      <c r="M5" s="141"/>
      <c r="N5" s="133"/>
    </row>
    <row r="6" spans="1:14" ht="36.75" customHeight="1">
      <c r="A6" s="122" t="s">
        <v>303</v>
      </c>
      <c r="B6" s="122" t="s">
        <v>518</v>
      </c>
      <c r="C6" s="122" t="s">
        <v>819</v>
      </c>
      <c r="D6" s="122" t="s">
        <v>666</v>
      </c>
      <c r="E6" s="122" t="s">
        <v>519</v>
      </c>
      <c r="F6" s="122" t="s">
        <v>520</v>
      </c>
      <c r="G6" s="122" t="s">
        <v>521</v>
      </c>
      <c r="H6" s="122" t="s">
        <v>858</v>
      </c>
      <c r="I6" s="122" t="s">
        <v>857</v>
      </c>
      <c r="J6" s="122" t="s">
        <v>856</v>
      </c>
      <c r="K6" s="122" t="s">
        <v>859</v>
      </c>
      <c r="L6" s="122" t="s">
        <v>860</v>
      </c>
      <c r="M6" s="122" t="s">
        <v>861</v>
      </c>
    </row>
    <row r="7" spans="1:14" ht="409.6" customHeight="1">
      <c r="A7" s="74"/>
      <c r="B7" s="96" t="s">
        <v>1002</v>
      </c>
      <c r="C7" s="38" t="s">
        <v>1001</v>
      </c>
      <c r="D7" s="38" t="s">
        <v>1020</v>
      </c>
      <c r="E7" s="97" t="s">
        <v>1019</v>
      </c>
      <c r="F7" s="98" t="s">
        <v>824</v>
      </c>
      <c r="G7" s="39" t="s">
        <v>1032</v>
      </c>
      <c r="H7" s="123" t="s">
        <v>862</v>
      </c>
      <c r="I7" s="123" t="s">
        <v>1022</v>
      </c>
      <c r="J7" s="121" t="s">
        <v>1023</v>
      </c>
      <c r="K7" s="121" t="s">
        <v>1024</v>
      </c>
      <c r="L7" s="121" t="s">
        <v>1026</v>
      </c>
      <c r="M7" s="121" t="s">
        <v>1025</v>
      </c>
    </row>
    <row r="8" spans="1:14" ht="15.75">
      <c r="A8" s="283">
        <v>1</v>
      </c>
      <c r="B8" s="283"/>
      <c r="C8" s="283"/>
      <c r="D8" s="283"/>
      <c r="E8" s="283"/>
      <c r="F8" s="283"/>
      <c r="G8" s="283"/>
      <c r="H8" s="284"/>
      <c r="I8" s="284"/>
      <c r="J8" s="307">
        <f>IF(I8="ZW/ND",H8,ROUNDDOWN($H8*(1+($I8/100)),2))</f>
        <v>0</v>
      </c>
      <c r="K8" s="285"/>
      <c r="L8" s="285"/>
      <c r="M8" s="307">
        <f>ROUNDDOWN((Tabela93040[[#This Row],[Wydatki kwalifikowalne  zł]]*Tabela93040[[#This Row],[% poziom wsparcia]]/100),2)</f>
        <v>0</v>
      </c>
    </row>
    <row r="9" spans="1:14" ht="15.75">
      <c r="A9" s="283">
        <v>2</v>
      </c>
      <c r="B9" s="283"/>
      <c r="C9" s="283"/>
      <c r="D9" s="283"/>
      <c r="E9" s="283"/>
      <c r="F9" s="283"/>
      <c r="G9" s="283"/>
      <c r="H9" s="284"/>
      <c r="I9" s="284"/>
      <c r="J9" s="307">
        <f t="shared" ref="J9:J38" si="0">IF(I9="ZW/ND",H9,ROUNDDOWN($H9*(1+($I9/100)),2))</f>
        <v>0</v>
      </c>
      <c r="K9" s="285"/>
      <c r="L9" s="285"/>
      <c r="M9" s="307">
        <f>ROUNDDOWN((Tabela93040[[#This Row],[Wydatki kwalifikowalne  zł]]*Tabela93040[[#This Row],[% poziom wsparcia]]/100),2)</f>
        <v>0</v>
      </c>
    </row>
    <row r="10" spans="1:14" ht="15.75">
      <c r="A10" s="283">
        <v>3</v>
      </c>
      <c r="B10" s="283"/>
      <c r="C10" s="283"/>
      <c r="D10" s="283"/>
      <c r="E10" s="283"/>
      <c r="F10" s="283"/>
      <c r="G10" s="283"/>
      <c r="H10" s="284"/>
      <c r="I10" s="284"/>
      <c r="J10" s="307">
        <f t="shared" si="0"/>
        <v>0</v>
      </c>
      <c r="K10" s="285"/>
      <c r="L10" s="285"/>
      <c r="M10" s="307">
        <f>ROUNDDOWN((Tabela93040[[#This Row],[Wydatki kwalifikowalne  zł]]*Tabela93040[[#This Row],[% poziom wsparcia]]/100),2)</f>
        <v>0</v>
      </c>
    </row>
    <row r="11" spans="1:14" ht="15.75">
      <c r="A11" s="283">
        <v>4</v>
      </c>
      <c r="B11" s="283"/>
      <c r="C11" s="283"/>
      <c r="D11" s="283"/>
      <c r="E11" s="283"/>
      <c r="F11" s="283"/>
      <c r="G11" s="283"/>
      <c r="H11" s="284"/>
      <c r="I11" s="284"/>
      <c r="J11" s="307">
        <f t="shared" si="0"/>
        <v>0</v>
      </c>
      <c r="K11" s="285"/>
      <c r="L11" s="285"/>
      <c r="M11" s="307">
        <f>ROUNDDOWN((Tabela93040[[#This Row],[Wydatki kwalifikowalne  zł]]*Tabela93040[[#This Row],[% poziom wsparcia]]/100),2)</f>
        <v>0</v>
      </c>
    </row>
    <row r="12" spans="1:14" ht="15.75">
      <c r="A12" s="283">
        <v>5</v>
      </c>
      <c r="B12" s="283"/>
      <c r="C12" s="283"/>
      <c r="D12" s="283"/>
      <c r="E12" s="283"/>
      <c r="F12" s="283"/>
      <c r="G12" s="283"/>
      <c r="H12" s="284"/>
      <c r="I12" s="284"/>
      <c r="J12" s="307">
        <f t="shared" si="0"/>
        <v>0</v>
      </c>
      <c r="K12" s="285"/>
      <c r="L12" s="285"/>
      <c r="M12" s="307">
        <f>ROUNDDOWN((Tabela93040[[#This Row],[Wydatki kwalifikowalne  zł]]*Tabela93040[[#This Row],[% poziom wsparcia]]/100),2)</f>
        <v>0</v>
      </c>
    </row>
    <row r="13" spans="1:14" ht="15.75">
      <c r="A13" s="283">
        <v>6</v>
      </c>
      <c r="B13" s="283"/>
      <c r="C13" s="283"/>
      <c r="D13" s="283"/>
      <c r="E13" s="283"/>
      <c r="F13" s="283"/>
      <c r="G13" s="283"/>
      <c r="H13" s="284"/>
      <c r="I13" s="284"/>
      <c r="J13" s="307">
        <f t="shared" si="0"/>
        <v>0</v>
      </c>
      <c r="K13" s="285"/>
      <c r="L13" s="285"/>
      <c r="M13" s="307">
        <f>ROUNDDOWN((Tabela93040[[#This Row],[Wydatki kwalifikowalne  zł]]*Tabela93040[[#This Row],[% poziom wsparcia]]/100),2)</f>
        <v>0</v>
      </c>
    </row>
    <row r="14" spans="1:14" ht="15.75">
      <c r="A14" s="283">
        <v>7</v>
      </c>
      <c r="B14" s="283"/>
      <c r="C14" s="283"/>
      <c r="D14" s="283"/>
      <c r="E14" s="283"/>
      <c r="F14" s="283"/>
      <c r="G14" s="283"/>
      <c r="H14" s="284"/>
      <c r="I14" s="284"/>
      <c r="J14" s="307">
        <f t="shared" si="0"/>
        <v>0</v>
      </c>
      <c r="K14" s="285"/>
      <c r="L14" s="285"/>
      <c r="M14" s="307">
        <f>ROUNDDOWN((Tabela93040[[#This Row],[Wydatki kwalifikowalne  zł]]*Tabela93040[[#This Row],[% poziom wsparcia]]/100),2)</f>
        <v>0</v>
      </c>
    </row>
    <row r="15" spans="1:14" ht="15.75">
      <c r="A15" s="283"/>
      <c r="B15" s="283"/>
      <c r="C15" s="283"/>
      <c r="D15" s="283"/>
      <c r="E15" s="283"/>
      <c r="F15" s="283"/>
      <c r="G15" s="283"/>
      <c r="H15" s="284"/>
      <c r="I15" s="284"/>
      <c r="J15" s="307">
        <f t="shared" si="0"/>
        <v>0</v>
      </c>
      <c r="K15" s="285"/>
      <c r="L15" s="285"/>
      <c r="M15" s="307">
        <f>ROUNDDOWN((Tabela93040[[#This Row],[Wydatki kwalifikowalne  zł]]*Tabela93040[[#This Row],[% poziom wsparcia]]/100),2)</f>
        <v>0</v>
      </c>
    </row>
    <row r="16" spans="1:14" ht="15.75">
      <c r="A16" s="283">
        <v>8</v>
      </c>
      <c r="B16" s="283"/>
      <c r="C16" s="283"/>
      <c r="D16" s="283"/>
      <c r="E16" s="283"/>
      <c r="F16" s="283"/>
      <c r="G16" s="283"/>
      <c r="H16" s="284"/>
      <c r="I16" s="284"/>
      <c r="J16" s="307">
        <f t="shared" si="0"/>
        <v>0</v>
      </c>
      <c r="K16" s="285"/>
      <c r="L16" s="285"/>
      <c r="M16" s="307">
        <f>ROUNDDOWN((Tabela93040[[#This Row],[Wydatki kwalifikowalne  zł]]*Tabela93040[[#This Row],[% poziom wsparcia]]/100),2)</f>
        <v>0</v>
      </c>
    </row>
    <row r="17" spans="1:13" ht="15.75">
      <c r="A17" s="283">
        <v>9</v>
      </c>
      <c r="B17" s="283"/>
      <c r="C17" s="283"/>
      <c r="D17" s="283"/>
      <c r="E17" s="283"/>
      <c r="F17" s="283"/>
      <c r="G17" s="283"/>
      <c r="H17" s="284"/>
      <c r="I17" s="284"/>
      <c r="J17" s="307">
        <f t="shared" si="0"/>
        <v>0</v>
      </c>
      <c r="K17" s="285"/>
      <c r="L17" s="285"/>
      <c r="M17" s="307">
        <f>ROUNDDOWN((Tabela93040[[#This Row],[Wydatki kwalifikowalne  zł]]*Tabela93040[[#This Row],[% poziom wsparcia]]/100),2)</f>
        <v>0</v>
      </c>
    </row>
    <row r="18" spans="1:13" ht="15.75">
      <c r="A18" s="283">
        <v>10</v>
      </c>
      <c r="B18" s="283"/>
      <c r="C18" s="283"/>
      <c r="D18" s="283"/>
      <c r="E18" s="283"/>
      <c r="F18" s="283"/>
      <c r="G18" s="283"/>
      <c r="H18" s="284"/>
      <c r="I18" s="284"/>
      <c r="J18" s="307">
        <f t="shared" si="0"/>
        <v>0</v>
      </c>
      <c r="K18" s="285"/>
      <c r="L18" s="285"/>
      <c r="M18" s="307">
        <f>ROUNDDOWN((Tabela93040[[#This Row],[Wydatki kwalifikowalne  zł]]*Tabela93040[[#This Row],[% poziom wsparcia]]/100),2)</f>
        <v>0</v>
      </c>
    </row>
    <row r="19" spans="1:13" ht="15.75">
      <c r="A19" s="283">
        <v>11</v>
      </c>
      <c r="B19" s="283"/>
      <c r="C19" s="283"/>
      <c r="D19" s="283"/>
      <c r="E19" s="283"/>
      <c r="F19" s="283"/>
      <c r="G19" s="283"/>
      <c r="H19" s="284"/>
      <c r="I19" s="284"/>
      <c r="J19" s="307">
        <f t="shared" si="0"/>
        <v>0</v>
      </c>
      <c r="K19" s="285"/>
      <c r="L19" s="285"/>
      <c r="M19" s="307">
        <f>ROUNDDOWN((Tabela93040[[#This Row],[Wydatki kwalifikowalne  zł]]*Tabela93040[[#This Row],[% poziom wsparcia]]/100),2)</f>
        <v>0</v>
      </c>
    </row>
    <row r="20" spans="1:13" ht="15.75">
      <c r="A20" s="283">
        <v>12</v>
      </c>
      <c r="B20" s="283"/>
      <c r="C20" s="283"/>
      <c r="D20" s="283"/>
      <c r="E20" s="283"/>
      <c r="F20" s="283"/>
      <c r="G20" s="283"/>
      <c r="H20" s="284"/>
      <c r="I20" s="284"/>
      <c r="J20" s="307">
        <f t="shared" si="0"/>
        <v>0</v>
      </c>
      <c r="K20" s="285"/>
      <c r="L20" s="285"/>
      <c r="M20" s="307">
        <f>ROUNDDOWN((Tabela93040[[#This Row],[Wydatki kwalifikowalne  zł]]*Tabela93040[[#This Row],[% poziom wsparcia]]/100),2)</f>
        <v>0</v>
      </c>
    </row>
    <row r="21" spans="1:13" ht="15.75">
      <c r="A21" s="283">
        <v>13</v>
      </c>
      <c r="B21" s="283"/>
      <c r="C21" s="283"/>
      <c r="D21" s="283"/>
      <c r="E21" s="283"/>
      <c r="F21" s="283"/>
      <c r="G21" s="283"/>
      <c r="H21" s="284"/>
      <c r="I21" s="284"/>
      <c r="J21" s="307">
        <f t="shared" si="0"/>
        <v>0</v>
      </c>
      <c r="K21" s="285"/>
      <c r="L21" s="285"/>
      <c r="M21" s="307">
        <f>ROUNDDOWN((Tabela93040[[#This Row],[Wydatki kwalifikowalne  zł]]*Tabela93040[[#This Row],[% poziom wsparcia]]/100),2)</f>
        <v>0</v>
      </c>
    </row>
    <row r="22" spans="1:13" ht="15.75">
      <c r="A22" s="283">
        <v>14</v>
      </c>
      <c r="B22" s="283"/>
      <c r="C22" s="283"/>
      <c r="D22" s="283"/>
      <c r="E22" s="283"/>
      <c r="F22" s="283"/>
      <c r="G22" s="283"/>
      <c r="H22" s="284"/>
      <c r="I22" s="284"/>
      <c r="J22" s="307">
        <f t="shared" si="0"/>
        <v>0</v>
      </c>
      <c r="K22" s="285"/>
      <c r="L22" s="285"/>
      <c r="M22" s="307">
        <f>ROUNDDOWN((Tabela93040[[#This Row],[Wydatki kwalifikowalne  zł]]*Tabela93040[[#This Row],[% poziom wsparcia]]/100),2)</f>
        <v>0</v>
      </c>
    </row>
    <row r="23" spans="1:13" ht="15.75">
      <c r="A23" s="283">
        <v>15</v>
      </c>
      <c r="B23" s="283"/>
      <c r="C23" s="283"/>
      <c r="D23" s="283"/>
      <c r="E23" s="283"/>
      <c r="F23" s="283"/>
      <c r="G23" s="283"/>
      <c r="H23" s="284"/>
      <c r="I23" s="284"/>
      <c r="J23" s="307">
        <f t="shared" si="0"/>
        <v>0</v>
      </c>
      <c r="K23" s="285"/>
      <c r="L23" s="285"/>
      <c r="M23" s="307">
        <f>ROUNDDOWN((Tabela93040[[#This Row],[Wydatki kwalifikowalne  zł]]*Tabela93040[[#This Row],[% poziom wsparcia]]/100),2)</f>
        <v>0</v>
      </c>
    </row>
    <row r="24" spans="1:13" ht="15.75">
      <c r="A24" s="283">
        <v>16</v>
      </c>
      <c r="B24" s="283"/>
      <c r="C24" s="283"/>
      <c r="D24" s="283"/>
      <c r="E24" s="283"/>
      <c r="F24" s="283"/>
      <c r="G24" s="283"/>
      <c r="H24" s="284"/>
      <c r="I24" s="284"/>
      <c r="J24" s="307">
        <f t="shared" si="0"/>
        <v>0</v>
      </c>
      <c r="K24" s="285"/>
      <c r="L24" s="285"/>
      <c r="M24" s="307">
        <f>ROUNDDOWN((Tabela93040[[#This Row],[Wydatki kwalifikowalne  zł]]*Tabela93040[[#This Row],[% poziom wsparcia]]/100),2)</f>
        <v>0</v>
      </c>
    </row>
    <row r="25" spans="1:13" ht="15.75">
      <c r="A25" s="283">
        <v>17</v>
      </c>
      <c r="B25" s="283"/>
      <c r="C25" s="283"/>
      <c r="D25" s="283"/>
      <c r="E25" s="283"/>
      <c r="F25" s="283"/>
      <c r="G25" s="283"/>
      <c r="H25" s="284"/>
      <c r="I25" s="284"/>
      <c r="J25" s="307">
        <f t="shared" si="0"/>
        <v>0</v>
      </c>
      <c r="K25" s="285"/>
      <c r="L25" s="285"/>
      <c r="M25" s="307">
        <f>ROUNDDOWN((Tabela93040[[#This Row],[Wydatki kwalifikowalne  zł]]*Tabela93040[[#This Row],[% poziom wsparcia]]/100),2)</f>
        <v>0</v>
      </c>
    </row>
    <row r="26" spans="1:13" ht="15.75">
      <c r="A26" s="283">
        <v>18</v>
      </c>
      <c r="B26" s="283"/>
      <c r="C26" s="283"/>
      <c r="D26" s="283"/>
      <c r="E26" s="283"/>
      <c r="F26" s="283"/>
      <c r="G26" s="283"/>
      <c r="H26" s="284"/>
      <c r="I26" s="284"/>
      <c r="J26" s="307">
        <f t="shared" si="0"/>
        <v>0</v>
      </c>
      <c r="K26" s="285"/>
      <c r="L26" s="285"/>
      <c r="M26" s="307">
        <f>ROUNDDOWN((Tabela93040[[#This Row],[Wydatki kwalifikowalne  zł]]*Tabela93040[[#This Row],[% poziom wsparcia]]/100),2)</f>
        <v>0</v>
      </c>
    </row>
    <row r="27" spans="1:13" ht="15.75">
      <c r="A27" s="283">
        <v>19</v>
      </c>
      <c r="B27" s="283"/>
      <c r="C27" s="283"/>
      <c r="D27" s="283"/>
      <c r="E27" s="283"/>
      <c r="F27" s="283"/>
      <c r="G27" s="283"/>
      <c r="H27" s="284"/>
      <c r="I27" s="284"/>
      <c r="J27" s="307">
        <f t="shared" si="0"/>
        <v>0</v>
      </c>
      <c r="K27" s="285"/>
      <c r="L27" s="285"/>
      <c r="M27" s="307">
        <f>ROUNDDOWN((Tabela93040[[#This Row],[Wydatki kwalifikowalne  zł]]*Tabela93040[[#This Row],[% poziom wsparcia]]/100),2)</f>
        <v>0</v>
      </c>
    </row>
    <row r="28" spans="1:13" ht="15.75">
      <c r="A28" s="283">
        <v>20</v>
      </c>
      <c r="B28" s="283"/>
      <c r="C28" s="283"/>
      <c r="D28" s="283"/>
      <c r="E28" s="283"/>
      <c r="F28" s="283"/>
      <c r="G28" s="283"/>
      <c r="H28" s="284"/>
      <c r="I28" s="284"/>
      <c r="J28" s="307">
        <f t="shared" si="0"/>
        <v>0</v>
      </c>
      <c r="K28" s="285"/>
      <c r="L28" s="285"/>
      <c r="M28" s="307">
        <f>ROUNDDOWN((Tabela93040[[#This Row],[Wydatki kwalifikowalne  zł]]*Tabela93040[[#This Row],[% poziom wsparcia]]/100),2)</f>
        <v>0</v>
      </c>
    </row>
    <row r="29" spans="1:13" ht="15.75">
      <c r="A29" s="283">
        <v>21</v>
      </c>
      <c r="B29" s="283"/>
      <c r="C29" s="283"/>
      <c r="D29" s="283"/>
      <c r="E29" s="283"/>
      <c r="F29" s="283"/>
      <c r="G29" s="283"/>
      <c r="H29" s="284"/>
      <c r="I29" s="284"/>
      <c r="J29" s="307">
        <f t="shared" si="0"/>
        <v>0</v>
      </c>
      <c r="K29" s="285"/>
      <c r="L29" s="285"/>
      <c r="M29" s="307">
        <f>ROUNDDOWN((Tabela93040[[#This Row],[Wydatki kwalifikowalne  zł]]*Tabela93040[[#This Row],[% poziom wsparcia]]/100),2)</f>
        <v>0</v>
      </c>
    </row>
    <row r="30" spans="1:13" ht="15.75">
      <c r="A30" s="283">
        <v>22</v>
      </c>
      <c r="B30" s="283"/>
      <c r="C30" s="283"/>
      <c r="D30" s="283"/>
      <c r="E30" s="283"/>
      <c r="F30" s="283"/>
      <c r="G30" s="283"/>
      <c r="H30" s="284"/>
      <c r="I30" s="284"/>
      <c r="J30" s="307">
        <f t="shared" si="0"/>
        <v>0</v>
      </c>
      <c r="K30" s="285"/>
      <c r="L30" s="285"/>
      <c r="M30" s="307">
        <f>ROUNDDOWN((Tabela93040[[#This Row],[Wydatki kwalifikowalne  zł]]*Tabela93040[[#This Row],[% poziom wsparcia]]/100),2)</f>
        <v>0</v>
      </c>
    </row>
    <row r="31" spans="1:13" ht="15.75">
      <c r="A31" s="283">
        <v>23</v>
      </c>
      <c r="B31" s="283"/>
      <c r="C31" s="283"/>
      <c r="D31" s="283"/>
      <c r="E31" s="283"/>
      <c r="F31" s="283"/>
      <c r="G31" s="283"/>
      <c r="H31" s="284"/>
      <c r="I31" s="284"/>
      <c r="J31" s="307">
        <f t="shared" si="0"/>
        <v>0</v>
      </c>
      <c r="K31" s="285"/>
      <c r="L31" s="285"/>
      <c r="M31" s="307">
        <f>ROUNDDOWN((Tabela93040[[#This Row],[Wydatki kwalifikowalne  zł]]*Tabela93040[[#This Row],[% poziom wsparcia]]/100),2)</f>
        <v>0</v>
      </c>
    </row>
    <row r="32" spans="1:13" ht="15.75">
      <c r="A32" s="283">
        <v>24</v>
      </c>
      <c r="B32" s="283"/>
      <c r="C32" s="283"/>
      <c r="D32" s="283"/>
      <c r="E32" s="283"/>
      <c r="F32" s="283"/>
      <c r="G32" s="283"/>
      <c r="H32" s="284"/>
      <c r="I32" s="284"/>
      <c r="J32" s="307">
        <f t="shared" si="0"/>
        <v>0</v>
      </c>
      <c r="K32" s="285"/>
      <c r="L32" s="285"/>
      <c r="M32" s="307">
        <f>ROUNDDOWN((Tabela93040[[#This Row],[Wydatki kwalifikowalne  zł]]*Tabela93040[[#This Row],[% poziom wsparcia]]/100),2)</f>
        <v>0</v>
      </c>
    </row>
    <row r="33" spans="1:13" ht="15.75">
      <c r="A33" s="283">
        <v>25</v>
      </c>
      <c r="B33" s="283"/>
      <c r="C33" s="283"/>
      <c r="D33" s="283"/>
      <c r="E33" s="283"/>
      <c r="F33" s="283"/>
      <c r="G33" s="283"/>
      <c r="H33" s="284"/>
      <c r="I33" s="284"/>
      <c r="J33" s="307">
        <f t="shared" si="0"/>
        <v>0</v>
      </c>
      <c r="K33" s="285"/>
      <c r="L33" s="285"/>
      <c r="M33" s="307">
        <f>ROUNDDOWN((Tabela93040[[#This Row],[Wydatki kwalifikowalne  zł]]*Tabela93040[[#This Row],[% poziom wsparcia]]/100),2)</f>
        <v>0</v>
      </c>
    </row>
    <row r="34" spans="1:13" ht="15.75">
      <c r="A34" s="283">
        <v>26</v>
      </c>
      <c r="B34" s="283"/>
      <c r="C34" s="283"/>
      <c r="D34" s="283"/>
      <c r="E34" s="283"/>
      <c r="F34" s="283"/>
      <c r="G34" s="283"/>
      <c r="H34" s="284"/>
      <c r="I34" s="284"/>
      <c r="J34" s="307">
        <f t="shared" si="0"/>
        <v>0</v>
      </c>
      <c r="K34" s="285"/>
      <c r="L34" s="285"/>
      <c r="M34" s="307">
        <f>ROUNDDOWN((Tabela93040[[#This Row],[Wydatki kwalifikowalne  zł]]*Tabela93040[[#This Row],[% poziom wsparcia]]/100),2)</f>
        <v>0</v>
      </c>
    </row>
    <row r="35" spans="1:13" ht="15.75">
      <c r="A35" s="283">
        <v>27</v>
      </c>
      <c r="B35" s="283"/>
      <c r="C35" s="283"/>
      <c r="D35" s="283"/>
      <c r="E35" s="283"/>
      <c r="F35" s="283"/>
      <c r="G35" s="283"/>
      <c r="H35" s="284"/>
      <c r="I35" s="284"/>
      <c r="J35" s="307">
        <f t="shared" si="0"/>
        <v>0</v>
      </c>
      <c r="K35" s="285"/>
      <c r="L35" s="285"/>
      <c r="M35" s="307">
        <f>ROUNDDOWN((Tabela93040[[#This Row],[Wydatki kwalifikowalne  zł]]*Tabela93040[[#This Row],[% poziom wsparcia]]/100),2)</f>
        <v>0</v>
      </c>
    </row>
    <row r="36" spans="1:13" ht="15.75">
      <c r="A36" s="283">
        <v>28</v>
      </c>
      <c r="B36" s="283"/>
      <c r="C36" s="283"/>
      <c r="D36" s="283"/>
      <c r="E36" s="283"/>
      <c r="F36" s="283"/>
      <c r="G36" s="283"/>
      <c r="H36" s="284"/>
      <c r="I36" s="284"/>
      <c r="J36" s="307">
        <f t="shared" si="0"/>
        <v>0</v>
      </c>
      <c r="K36" s="285"/>
      <c r="L36" s="285"/>
      <c r="M36" s="307">
        <f>ROUNDDOWN((Tabela93040[[#This Row],[Wydatki kwalifikowalne  zł]]*Tabela93040[[#This Row],[% poziom wsparcia]]/100),2)</f>
        <v>0</v>
      </c>
    </row>
    <row r="37" spans="1:13" ht="15.75">
      <c r="A37" s="283">
        <v>29</v>
      </c>
      <c r="B37" s="283"/>
      <c r="C37" s="283"/>
      <c r="D37" s="283"/>
      <c r="E37" s="283"/>
      <c r="F37" s="283"/>
      <c r="G37" s="283"/>
      <c r="H37" s="284"/>
      <c r="I37" s="284"/>
      <c r="J37" s="307">
        <f t="shared" si="0"/>
        <v>0</v>
      </c>
      <c r="K37" s="285"/>
      <c r="L37" s="285"/>
      <c r="M37" s="307">
        <f>ROUNDDOWN((Tabela93040[[#This Row],[Wydatki kwalifikowalne  zł]]*Tabela93040[[#This Row],[% poziom wsparcia]]/100),2)</f>
        <v>0</v>
      </c>
    </row>
    <row r="38" spans="1:13" ht="15.75">
      <c r="A38" s="283">
        <v>30</v>
      </c>
      <c r="B38" s="283"/>
      <c r="C38" s="283"/>
      <c r="D38" s="283"/>
      <c r="E38" s="283"/>
      <c r="F38" s="283"/>
      <c r="G38" s="283"/>
      <c r="H38" s="284"/>
      <c r="I38" s="284"/>
      <c r="J38" s="307">
        <f t="shared" si="0"/>
        <v>0</v>
      </c>
      <c r="K38" s="286"/>
      <c r="L38" s="286"/>
      <c r="M38" s="307">
        <f>ROUNDDOWN((Tabela93040[[#This Row],[Wydatki kwalifikowalne  zł]]*Tabela93040[[#This Row],[% poziom wsparcia]]/100),2)</f>
        <v>0</v>
      </c>
    </row>
    <row r="39" spans="1:13" ht="15.75" thickBot="1">
      <c r="E39" s="124"/>
      <c r="F39" s="124"/>
      <c r="G39" s="124"/>
      <c r="H39" s="124"/>
      <c r="I39" s="124"/>
      <c r="J39" s="124"/>
      <c r="K39" s="124"/>
      <c r="L39" s="124"/>
      <c r="M39" s="124"/>
    </row>
    <row r="40" spans="1:13" ht="39.75" customHeight="1" thickBot="1">
      <c r="G40" s="314" t="s">
        <v>866</v>
      </c>
      <c r="H40" s="315">
        <f>SUMIFS($H$8:$H$38,$C$8:$C$38,"Badania przemysłowe")</f>
        <v>0</v>
      </c>
      <c r="I40" s="316"/>
      <c r="J40" s="315">
        <f>SUMIFS($J$8:$J$38,$C$8:$C$38,"Badania przemysłowe")</f>
        <v>0</v>
      </c>
      <c r="K40" s="315">
        <f>SUMIFS($K$8:$K$38,$C$8:$C$38,"Badania przemysłowe")</f>
        <v>0</v>
      </c>
      <c r="L40" s="316"/>
      <c r="M40" s="317">
        <f>SUMIFS($M$8:$M$38,$C$8:$C$38,"Badania przemysłowe")</f>
        <v>0</v>
      </c>
    </row>
    <row r="41" spans="1:13" ht="39.75" customHeight="1" thickBot="1">
      <c r="G41" s="318" t="s">
        <v>867</v>
      </c>
      <c r="H41" s="315">
        <f>SUMIFS($H$8:$H$38,$C$8:$C$38,"Eksperymentalne prace rozwojowe")</f>
        <v>0</v>
      </c>
      <c r="I41" s="319"/>
      <c r="J41" s="320">
        <f>SUMIFS($J$8:$J$38,$C$8:$C$38,"Eksperymentalne prace rozwojowe")</f>
        <v>0</v>
      </c>
      <c r="K41" s="320">
        <f>SUMIFS($K$8:$K$38,$C$8:$C$38,"Eksperymentalne prace rozwojowe")</f>
        <v>0</v>
      </c>
      <c r="L41" s="319"/>
      <c r="M41" s="321">
        <f>SUMIFS($M$8:$M$38,$C$8:$C$38,"Eksperymentalne prace rozwojowe")</f>
        <v>0</v>
      </c>
    </row>
    <row r="42" spans="1:13" ht="39.75" customHeight="1" thickBot="1">
      <c r="G42" s="322" t="s">
        <v>865</v>
      </c>
      <c r="H42" s="323">
        <f>SUM(H8:H38)</f>
        <v>0</v>
      </c>
      <c r="I42" s="324"/>
      <c r="J42" s="323">
        <f>SUM(J8:J38)</f>
        <v>0</v>
      </c>
      <c r="K42" s="323">
        <f>SUM(K8:K38)</f>
        <v>0</v>
      </c>
      <c r="L42" s="324"/>
      <c r="M42" s="323">
        <f>SUM(M8:M38)</f>
        <v>0</v>
      </c>
    </row>
    <row r="44" spans="1:13" ht="18" customHeight="1"/>
  </sheetData>
  <sheetProtection algorithmName="SHA-512" hashValue="UXNSgPMJyDmfpPmSZRJh6lz7UWEnmVcw7EMWBjBEYskle9txi9axbCo7IEMjxgPthJVmmrrKkzTj2DsOLw4KPA==" saltValue="fBP1bs202uY7vfQRqYBPWw==" spinCount="100000" sheet="1" objects="1" scenarios="1" formatColumns="0" formatRows="0" insertRows="0"/>
  <mergeCells count="6">
    <mergeCell ref="A1:M1"/>
    <mergeCell ref="A3:M3"/>
    <mergeCell ref="A4:B4"/>
    <mergeCell ref="A5:B5"/>
    <mergeCell ref="C4:D4"/>
    <mergeCell ref="A2:M2"/>
  </mergeCells>
  <dataValidations count="6">
    <dataValidation allowBlank="1" showInputMessage="1" showErrorMessage="1" prompt="Należy uzupełnić pole zgodnie z powyższą instrukcją" sqref="B20 K8:L38 D8:H38" xr:uid="{D66F0BA6-E120-4ED0-9960-E04803C5B934}"/>
    <dataValidation allowBlank="1" showInputMessage="1" showErrorMessage="1" prompt="Należy uzupełnić pole zgodnie z powyższą instrukcją." sqref="B8:B19 B21:B38" xr:uid="{FEDC9915-6FAF-44DB-8026-DA18672EDCD8}"/>
    <dataValidation allowBlank="1" showInputMessage="1" showErrorMessage="1" prompt="Należy podać nazwę partnera projektu" sqref="C4:D4" xr:uid="{F6DE3D9A-F31B-4046-BD65-03F89578A38A}"/>
    <dataValidation allowBlank="1" showInputMessage="1" showErrorMessage="1" prompt="Należy podać NIP partnera projektu" sqref="C5" xr:uid="{EA46ABEF-AD6B-4357-95FD-C1063B3E35AF}"/>
    <dataValidation allowBlank="1" showInputMessage="1" showErrorMessage="1" prompt="Dodając kolejny wiersz należy wpisać liczbę porządkową tego wiersza" sqref="A8:A38" xr:uid="{8EC9EAE3-BD26-454A-9D6B-3B41B9AE6F77}"/>
    <dataValidation type="list" allowBlank="1" showInputMessage="1" showErrorMessage="1" prompt="Należy wybrać właściwą opcję" sqref="I8:I38" xr:uid="{340389EC-3D4B-46B0-8CFE-8FF43A7179AF}">
      <formula1>"0,5,8,23,ZW/ND"</formula1>
    </dataValidation>
  </dataValidations>
  <pageMargins left="0.25" right="0.25" top="0.75" bottom="0.75" header="0.3" footer="0.3"/>
  <pageSetup paperSize="9" scale="33" fitToHeight="0" orientation="landscape" r:id="rId1"/>
  <ignoredErrors>
    <ignoredError sqref="J16:J38 M7 J7:J14" calculatedColumn="1"/>
  </ignoredErrors>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prompt="Należy uzupełnić pole zgodnie z powyższą instrukcją" xr:uid="{C0C44F3E-E1C8-4AA1-A7D9-8E93BC4DB0AA}">
          <x14:formula1>
            <xm:f>'słownik koszty 1.3'!$I$2:$I$3</xm:f>
          </x14:formula1>
          <xm:sqref>C8:C38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B278A-5220-414A-AE48-CB890897E9F9}">
  <sheetPr>
    <pageSetUpPr fitToPage="1"/>
  </sheetPr>
  <dimension ref="A1:I12"/>
  <sheetViews>
    <sheetView zoomScale="75" zoomScaleNormal="75" workbookViewId="0">
      <selection activeCell="A5" sqref="A5"/>
    </sheetView>
  </sheetViews>
  <sheetFormatPr defaultColWidth="9.140625" defaultRowHeight="15"/>
  <cols>
    <col min="1" max="1" width="26.5703125" style="8" customWidth="1"/>
    <col min="2" max="2" width="24.5703125" style="8" customWidth="1"/>
    <col min="3" max="3" width="22.85546875" style="8" customWidth="1"/>
    <col min="4" max="4" width="21.85546875" style="8" customWidth="1"/>
    <col min="5" max="5" width="21" style="8" customWidth="1"/>
    <col min="6" max="6" width="38.140625" style="8" customWidth="1"/>
    <col min="7" max="7" width="18.85546875" style="8" customWidth="1"/>
    <col min="8" max="8" width="36.7109375" style="8" customWidth="1"/>
    <col min="9" max="9" width="57.140625" style="8" customWidth="1"/>
    <col min="10" max="16384" width="9.140625" style="8"/>
  </cols>
  <sheetData>
    <row r="1" spans="1:9" ht="20.100000000000001" customHeight="1">
      <c r="A1" s="366" t="s">
        <v>864</v>
      </c>
      <c r="B1" s="367"/>
      <c r="C1" s="367"/>
      <c r="D1" s="367"/>
      <c r="E1" s="367"/>
      <c r="F1" s="367"/>
      <c r="G1" s="367"/>
      <c r="H1" s="368"/>
      <c r="I1" s="253"/>
    </row>
    <row r="2" spans="1:9" ht="20.100000000000001" customHeight="1">
      <c r="A2" s="372" t="s">
        <v>888</v>
      </c>
      <c r="B2" s="373"/>
      <c r="C2" s="373"/>
      <c r="D2" s="373"/>
      <c r="E2" s="373"/>
      <c r="F2" s="373"/>
      <c r="G2" s="373"/>
      <c r="H2" s="374"/>
      <c r="I2" s="253"/>
    </row>
    <row r="3" spans="1:9" ht="105" customHeight="1">
      <c r="A3" s="369" t="s">
        <v>1030</v>
      </c>
      <c r="B3" s="370"/>
      <c r="C3" s="370"/>
      <c r="D3" s="370"/>
      <c r="E3" s="370"/>
      <c r="F3" s="370"/>
      <c r="G3" s="370"/>
      <c r="H3" s="371"/>
      <c r="I3" s="140"/>
    </row>
    <row r="4" spans="1:9" ht="21.75" customHeight="1">
      <c r="A4" s="369" t="s">
        <v>916</v>
      </c>
      <c r="B4" s="370"/>
      <c r="C4" s="370"/>
      <c r="D4" s="370"/>
      <c r="E4" s="370"/>
      <c r="F4" s="370"/>
      <c r="G4" s="370"/>
      <c r="H4" s="371"/>
      <c r="I4" s="139"/>
    </row>
    <row r="5" spans="1:9" ht="30" customHeight="1">
      <c r="A5" s="291"/>
      <c r="B5" s="139"/>
      <c r="C5" s="139"/>
      <c r="D5" s="139"/>
      <c r="E5" s="139"/>
      <c r="F5" s="139"/>
      <c r="G5" s="139"/>
      <c r="H5" s="139"/>
      <c r="I5" s="139"/>
    </row>
    <row r="6" spans="1:9" ht="27" customHeight="1">
      <c r="A6" s="369" t="s">
        <v>917</v>
      </c>
      <c r="B6" s="370"/>
      <c r="C6" s="370"/>
      <c r="D6" s="370"/>
      <c r="E6" s="370"/>
      <c r="F6" s="370"/>
      <c r="G6" s="370"/>
      <c r="H6" s="370"/>
      <c r="I6" s="139"/>
    </row>
    <row r="7" spans="1:9" ht="30" customHeight="1">
      <c r="A7" s="292"/>
      <c r="B7" s="138"/>
      <c r="C7" s="138"/>
      <c r="D7" s="138"/>
      <c r="E7" s="138"/>
      <c r="F7" s="138"/>
      <c r="G7" s="138"/>
      <c r="H7" s="138"/>
      <c r="I7" s="139"/>
    </row>
    <row r="8" spans="1:9" ht="79.5" customHeight="1">
      <c r="A8" s="100" t="s">
        <v>833</v>
      </c>
      <c r="B8" s="101" t="s">
        <v>1007</v>
      </c>
      <c r="C8" s="101" t="s">
        <v>831</v>
      </c>
      <c r="D8" s="101" t="s">
        <v>1008</v>
      </c>
      <c r="E8" s="101" t="s">
        <v>1009</v>
      </c>
      <c r="F8" s="101" t="s">
        <v>1010</v>
      </c>
      <c r="G8" s="102" t="s">
        <v>832</v>
      </c>
      <c r="H8" s="102" t="s">
        <v>836</v>
      </c>
    </row>
    <row r="9" spans="1:9" ht="236.45" customHeight="1">
      <c r="A9" s="103"/>
      <c r="B9" s="104" t="s">
        <v>1005</v>
      </c>
      <c r="C9" s="105" t="s">
        <v>1006</v>
      </c>
      <c r="D9" s="105" t="s">
        <v>1029</v>
      </c>
      <c r="E9" s="105" t="s">
        <v>1029</v>
      </c>
      <c r="F9" s="105" t="s">
        <v>1027</v>
      </c>
      <c r="G9" s="106" t="s">
        <v>1029</v>
      </c>
      <c r="H9" s="102" t="s">
        <v>1028</v>
      </c>
    </row>
    <row r="10" spans="1:9" ht="15.75">
      <c r="A10" s="254" t="s">
        <v>820</v>
      </c>
      <c r="B10" s="268">
        <f>IF(A5="TAK",'Specyfikacja B+R wnioskodawca'!J37,0)</f>
        <v>0</v>
      </c>
      <c r="C10" s="268">
        <f>IF(A5="TAK",'Specyfikacja B+R wnioskodawca'!K37,0)</f>
        <v>0</v>
      </c>
      <c r="D10" s="255">
        <f>ROUNDDOWN(Tabela20[[#This Row],[Wartość ogółem w zadaniu]]*0.07,2)</f>
        <v>0</v>
      </c>
      <c r="E10" s="255">
        <f>ROUNDDOWN(Tabela20[[#This Row],[Wydatki kwalifikowalne w zadaniu]]*0.07,2)</f>
        <v>0</v>
      </c>
      <c r="F10" s="288"/>
      <c r="G10" s="256">
        <f>ROUNDDOWN((Tabela20[[#This Row],[Koszty pośrednie - kwalifikowalne w zadaniu]]*Tabela20[[#This Row],[Dofinansowanie % koszty pośrednie w zadaniu]]/100),2)</f>
        <v>0</v>
      </c>
      <c r="H10" s="290"/>
    </row>
    <row r="11" spans="1:9" ht="30.75">
      <c r="A11" s="257" t="s">
        <v>821</v>
      </c>
      <c r="B11" s="268">
        <f>IF(A7="TAK",'Specyfikacja B+R wnioskodawca'!J38,0)</f>
        <v>0</v>
      </c>
      <c r="C11" s="268">
        <f>IF(A7="TAK",'Specyfikacja B+R wnioskodawca'!K38,0)</f>
        <v>0</v>
      </c>
      <c r="D11" s="255">
        <f>ROUNDDOWN(Tabela20[[#This Row],[Wartość ogółem w zadaniu]]*0.07,2)</f>
        <v>0</v>
      </c>
      <c r="E11" s="255">
        <f>ROUNDDOWN(Tabela20[[#This Row],[Wydatki kwalifikowalne w zadaniu]]*0.07,2)</f>
        <v>0</v>
      </c>
      <c r="F11" s="289"/>
      <c r="G11" s="256">
        <f>ROUNDDOWN((Tabela20[[#This Row],[Koszty pośrednie - kwalifikowalne w zadaniu]]*Tabela20[[#This Row],[Dofinansowanie % koszty pośrednie w zadaniu]]/100),2)</f>
        <v>0</v>
      </c>
      <c r="H11" s="290"/>
    </row>
    <row r="12" spans="1:9" ht="15.75">
      <c r="A12" s="258" t="s">
        <v>834</v>
      </c>
      <c r="B12" s="269">
        <f>B10+B11</f>
        <v>0</v>
      </c>
      <c r="C12" s="269">
        <f>C10+C11</f>
        <v>0</v>
      </c>
      <c r="D12" s="259">
        <f>D10+D11</f>
        <v>0</v>
      </c>
      <c r="E12" s="260">
        <f>E10+E11</f>
        <v>0</v>
      </c>
      <c r="F12" s="261"/>
      <c r="G12" s="262">
        <f>G10+G11</f>
        <v>0</v>
      </c>
      <c r="H12" s="263"/>
    </row>
  </sheetData>
  <sheetProtection algorithmName="SHA-512" hashValue="qthWH7i7audB46qIdGd6cU9016ZFLcKLWHN0yFdd/pugvyEojs9kOCq44tKo5GtlsGr7UK8dA5ae/40BEJVnQQ==" saltValue="54Waj0qK60jzJiD9lej1gg==" spinCount="100000" sheet="1" formatColumns="0" formatRows="0" selectLockedCells="1"/>
  <mergeCells count="5">
    <mergeCell ref="A1:H1"/>
    <mergeCell ref="A3:H3"/>
    <mergeCell ref="A4:H4"/>
    <mergeCell ref="A2:H2"/>
    <mergeCell ref="A6:H6"/>
  </mergeCells>
  <phoneticPr fontId="1" type="noConversion"/>
  <dataValidations count="3">
    <dataValidation allowBlank="1" showInputMessage="1" showErrorMessage="1" prompt="Należy uzupełnić pole zgodnie z powyższą instrukcją" sqref="F10:F11" xr:uid="{8B95676D-15C8-4048-A4A5-C130C27F40AE}"/>
    <dataValidation type="list" allowBlank="1" showInputMessage="1" showErrorMessage="1" sqref="A5 A7" xr:uid="{3FC24108-FBE7-4F1F-9CA3-AD314892B2B5}">
      <formula1>"TAK,NIE"</formula1>
    </dataValidation>
    <dataValidation allowBlank="1" showInputMessage="1" showErrorMessage="1" prompt="Należy uzupełnić zgodnie z powyższą instrukcją" sqref="H10:H11" xr:uid="{928B3F2E-5100-4596-840E-F870889CF212}"/>
  </dataValidations>
  <pageMargins left="0.25" right="0.25" top="0.75" bottom="0.75" header="0.3" footer="0.3"/>
  <pageSetup paperSize="9" scale="51" fitToHeight="0" orientation="landscape" r:id="rId1"/>
  <ignoredErrors>
    <ignoredError sqref="G12 B9" calculatedColumn="1"/>
  </ignoredErrors>
  <drawing r:id="rId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093BDA-CEA8-4950-BA34-42BD23A9BCCE}">
  <sheetPr>
    <pageSetUpPr fitToPage="1"/>
  </sheetPr>
  <dimension ref="A1:I14"/>
  <sheetViews>
    <sheetView zoomScale="70" zoomScaleNormal="70" workbookViewId="0">
      <selection activeCell="C5" sqref="C5"/>
    </sheetView>
  </sheetViews>
  <sheetFormatPr defaultColWidth="9.140625" defaultRowHeight="15"/>
  <cols>
    <col min="1" max="1" width="36.140625" style="3" customWidth="1"/>
    <col min="2" max="7" width="28.5703125" style="3" customWidth="1"/>
    <col min="8" max="8" width="54.5703125" style="3" customWidth="1"/>
    <col min="9" max="9" width="57.140625" style="3" customWidth="1"/>
    <col min="10" max="16384" width="9.140625" style="3"/>
  </cols>
  <sheetData>
    <row r="1" spans="1:9" ht="15.75">
      <c r="A1" s="378" t="s">
        <v>883</v>
      </c>
      <c r="B1" s="378"/>
      <c r="C1" s="378"/>
      <c r="D1" s="378"/>
      <c r="E1" s="378"/>
      <c r="F1" s="378"/>
      <c r="G1" s="378"/>
      <c r="H1" s="378"/>
      <c r="I1" s="137"/>
    </row>
    <row r="2" spans="1:9" ht="54.95" customHeight="1">
      <c r="A2" s="380" t="s">
        <v>913</v>
      </c>
      <c r="B2" s="381"/>
      <c r="C2" s="381"/>
      <c r="D2" s="381"/>
      <c r="E2" s="381"/>
      <c r="F2" s="381"/>
      <c r="G2" s="381"/>
      <c r="H2" s="382"/>
      <c r="I2" s="137"/>
    </row>
    <row r="3" spans="1:9" ht="51" customHeight="1">
      <c r="A3" s="369" t="s">
        <v>1030</v>
      </c>
      <c r="B3" s="370"/>
      <c r="C3" s="370"/>
      <c r="D3" s="370"/>
      <c r="E3" s="370"/>
      <c r="F3" s="370"/>
      <c r="G3" s="370"/>
      <c r="H3" s="371"/>
      <c r="I3" s="140"/>
    </row>
    <row r="4" spans="1:9" ht="24.95" customHeight="1">
      <c r="A4" s="361" t="s">
        <v>886</v>
      </c>
      <c r="B4" s="361"/>
      <c r="C4" s="379"/>
      <c r="D4" s="379"/>
      <c r="E4" s="142"/>
      <c r="F4" s="142"/>
      <c r="G4" s="142"/>
      <c r="H4" s="142"/>
      <c r="I4" s="140"/>
    </row>
    <row r="5" spans="1:9" ht="24.95" customHeight="1">
      <c r="A5" s="360" t="s">
        <v>887</v>
      </c>
      <c r="B5" s="360"/>
      <c r="C5" s="297"/>
      <c r="D5" s="249"/>
      <c r="E5" s="142"/>
      <c r="F5" s="142"/>
      <c r="G5" s="142"/>
      <c r="H5" s="142"/>
      <c r="I5" s="140"/>
    </row>
    <row r="6" spans="1:9" ht="21.75" customHeight="1">
      <c r="A6" s="375" t="s">
        <v>884</v>
      </c>
      <c r="B6" s="376"/>
      <c r="C6" s="376"/>
      <c r="D6" s="376"/>
      <c r="E6" s="376"/>
      <c r="F6" s="376"/>
      <c r="G6" s="376"/>
      <c r="H6" s="377"/>
      <c r="I6" s="139"/>
    </row>
    <row r="7" spans="1:9" ht="24.95" customHeight="1">
      <c r="A7" s="291"/>
      <c r="B7" s="139"/>
      <c r="C7" s="139"/>
      <c r="D7" s="139"/>
      <c r="E7" s="139"/>
      <c r="F7" s="139"/>
      <c r="G7" s="139"/>
      <c r="H7" s="139"/>
      <c r="I7" s="139"/>
    </row>
    <row r="8" spans="1:9" ht="27" customHeight="1">
      <c r="A8" s="203" t="s">
        <v>885</v>
      </c>
      <c r="B8" s="198"/>
      <c r="C8" s="198"/>
      <c r="D8" s="198"/>
      <c r="E8" s="198"/>
      <c r="F8" s="198"/>
      <c r="G8" s="198"/>
      <c r="H8" s="198"/>
      <c r="I8" s="139"/>
    </row>
    <row r="9" spans="1:9" ht="21.95" customHeight="1">
      <c r="A9" s="292"/>
      <c r="B9" s="138"/>
      <c r="C9" s="138"/>
      <c r="D9" s="138"/>
      <c r="E9" s="138"/>
      <c r="F9" s="138"/>
      <c r="G9" s="138"/>
      <c r="H9" s="138"/>
      <c r="I9" s="139"/>
    </row>
    <row r="10" spans="1:9" ht="44.45" customHeight="1">
      <c r="A10" s="100" t="s">
        <v>833</v>
      </c>
      <c r="B10" s="101" t="s">
        <v>1007</v>
      </c>
      <c r="C10" s="101" t="s">
        <v>831</v>
      </c>
      <c r="D10" s="101" t="s">
        <v>1008</v>
      </c>
      <c r="E10" s="101" t="s">
        <v>1009</v>
      </c>
      <c r="F10" s="101" t="s">
        <v>1010</v>
      </c>
      <c r="G10" s="102" t="s">
        <v>832</v>
      </c>
      <c r="H10" s="102" t="s">
        <v>836</v>
      </c>
    </row>
    <row r="11" spans="1:9" ht="326.25" customHeight="1">
      <c r="A11" s="103"/>
      <c r="B11" s="104" t="s">
        <v>1003</v>
      </c>
      <c r="C11" s="105" t="s">
        <v>1004</v>
      </c>
      <c r="D11" s="105" t="s">
        <v>1029</v>
      </c>
      <c r="E11" s="105" t="s">
        <v>1029</v>
      </c>
      <c r="F11" s="105" t="s">
        <v>1027</v>
      </c>
      <c r="G11" s="106" t="s">
        <v>1029</v>
      </c>
      <c r="H11" s="102" t="s">
        <v>1028</v>
      </c>
    </row>
    <row r="12" spans="1:9" ht="15.75">
      <c r="A12" s="217" t="s">
        <v>820</v>
      </c>
      <c r="B12" s="143">
        <f>IF(A7="TAK",'Specyfikacja B+R partner'!J40,0)</f>
        <v>0</v>
      </c>
      <c r="C12" s="143">
        <f>IF(A7="TAK",'Specyfikacja B+R partner'!K40,0)</f>
        <v>0</v>
      </c>
      <c r="D12" s="107">
        <f>ROUNDDOWN(Tabela2041[[#This Row],[Wartość ogółem w zadaniu]]*0.07,2)</f>
        <v>0</v>
      </c>
      <c r="E12" s="107">
        <f>ROUNDDOWN(Tabela2041[[#This Row],[Wydatki kwalifikowalne w zadaniu]]*0.07,2)</f>
        <v>0</v>
      </c>
      <c r="F12" s="294"/>
      <c r="G12" s="108">
        <f>ROUNDDOWN((Tabela2041[[#This Row],[Koszty pośrednie - kwalifikowalne w zadaniu]]*Tabela2041[[#This Row],[Dofinansowanie % koszty pośrednie w zadaniu]]/100),2)</f>
        <v>0</v>
      </c>
      <c r="H12" s="293"/>
    </row>
    <row r="13" spans="1:9" ht="15.75">
      <c r="A13" s="218" t="s">
        <v>821</v>
      </c>
      <c r="B13" s="143">
        <f>IF(A9="TAK",'Specyfikacja B+R partner'!J41,0)</f>
        <v>0</v>
      </c>
      <c r="C13" s="143">
        <f>IF(A9="TAK",'Specyfikacja B+R partner'!K41,0)</f>
        <v>0</v>
      </c>
      <c r="D13" s="107">
        <f>ROUNDDOWN(Tabela2041[[#This Row],[Wartość ogółem w zadaniu]]*0.07,2)</f>
        <v>0</v>
      </c>
      <c r="E13" s="107">
        <f>ROUNDDOWN(Tabela2041[[#This Row],[Wydatki kwalifikowalne w zadaniu]]*0.07,2)</f>
        <v>0</v>
      </c>
      <c r="F13" s="295"/>
      <c r="G13" s="108">
        <f>ROUNDDOWN((Tabela2041[[#This Row],[Koszty pośrednie - kwalifikowalne w zadaniu]]*Tabela2041[[#This Row],[Dofinansowanie % koszty pośrednie w zadaniu]]/100),2)</f>
        <v>0</v>
      </c>
      <c r="H13" s="293"/>
    </row>
    <row r="14" spans="1:9" ht="15.75">
      <c r="A14" s="219" t="s">
        <v>834</v>
      </c>
      <c r="B14" s="144">
        <f>B12+B13</f>
        <v>0</v>
      </c>
      <c r="C14" s="144">
        <f>C12+C13</f>
        <v>0</v>
      </c>
      <c r="D14" s="109">
        <f>D12+D13</f>
        <v>0</v>
      </c>
      <c r="E14" s="110">
        <f>E12+E13</f>
        <v>0</v>
      </c>
      <c r="F14" s="199"/>
      <c r="G14" s="111">
        <f>G12+G13</f>
        <v>0</v>
      </c>
      <c r="H14" s="200"/>
    </row>
  </sheetData>
  <sheetProtection algorithmName="SHA-512" hashValue="R6MzM9d2v5jKRMgHwMOyH9EElQnwFwrWFGnVYuCoci1dqqAows4tR/eG1RpM94l5MphhjBK5fOQQtOqIPsFgIQ==" saltValue="QPJUb6BR1gyQIY3Otbs44A==" spinCount="100000" sheet="1" formatColumns="0" formatRows="0" selectLockedCells="1"/>
  <mergeCells count="7">
    <mergeCell ref="A6:H6"/>
    <mergeCell ref="A1:H1"/>
    <mergeCell ref="A3:H3"/>
    <mergeCell ref="A4:B4"/>
    <mergeCell ref="C4:D4"/>
    <mergeCell ref="A5:B5"/>
    <mergeCell ref="A2:H2"/>
  </mergeCells>
  <dataValidations count="5">
    <dataValidation type="list" allowBlank="1" showInputMessage="1" showErrorMessage="1" sqref="A7 A9" xr:uid="{B3017D3F-6A70-450F-8350-3A140BC21E60}">
      <formula1>"TAK,NIE"</formula1>
    </dataValidation>
    <dataValidation allowBlank="1" showInputMessage="1" showErrorMessage="1" prompt="Należy uzupełnić pole zgodnie z powyższą instrukcją" sqref="F12:F13 B12:C13" xr:uid="{9634E8F9-3AB2-41DA-B803-6D279E670FDD}"/>
    <dataValidation allowBlank="1" showInputMessage="1" showErrorMessage="1" prompt="Należy podać NIP partnera projektu" sqref="C5" xr:uid="{B73CF199-E395-45AE-BD69-943019B4B3E8}"/>
    <dataValidation allowBlank="1" showInputMessage="1" showErrorMessage="1" prompt="Należy podać nazwę partnera projektu" sqref="C4:D4" xr:uid="{362ADDED-7284-47E0-9BD3-B33FED04EDD2}"/>
    <dataValidation allowBlank="1" showInputMessage="1" showErrorMessage="1" prompt="Należy uzupełnić zgodnie z powyższą instrukcją" sqref="H12:H13" xr:uid="{23351B98-A1BF-4B9C-8A26-0BED2D3E15C7}"/>
  </dataValidations>
  <pageMargins left="0.7" right="0.7" top="0.75" bottom="0.75" header="0.3" footer="0.3"/>
  <pageSetup paperSize="9" scale="47" fitToHeight="0" orientation="landscape" r:id="rId1"/>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B1EEB-D685-41DD-8D87-E02410F198CE}">
  <sheetPr>
    <pageSetUpPr fitToPage="1"/>
  </sheetPr>
  <dimension ref="A1:N37"/>
  <sheetViews>
    <sheetView topLeftCell="A3" zoomScale="50" zoomScaleNormal="50" workbookViewId="0">
      <selection activeCell="J5" sqref="J5"/>
    </sheetView>
  </sheetViews>
  <sheetFormatPr defaultColWidth="9.140625" defaultRowHeight="15"/>
  <cols>
    <col min="1" max="1" width="6.42578125" style="3" customWidth="1"/>
    <col min="2" max="2" width="37.140625" style="3" customWidth="1"/>
    <col min="3" max="3" width="35.85546875" style="3" customWidth="1"/>
    <col min="4" max="4" width="69.85546875" style="3" customWidth="1"/>
    <col min="5" max="5" width="23.28515625" style="3" customWidth="1"/>
    <col min="6" max="6" width="18.140625" style="3" customWidth="1"/>
    <col min="7" max="7" width="67.85546875" style="3" customWidth="1"/>
    <col min="8" max="8" width="25.28515625" style="3" customWidth="1"/>
    <col min="9" max="9" width="15.42578125" style="3" customWidth="1"/>
    <col min="10" max="10" width="26.7109375" style="3" customWidth="1"/>
    <col min="11" max="11" width="31.85546875" style="3" customWidth="1"/>
    <col min="12" max="12" width="19.28515625" style="3" customWidth="1"/>
    <col min="13" max="13" width="26.7109375" style="3" customWidth="1"/>
    <col min="14" max="14" width="26" style="3" customWidth="1"/>
    <col min="15" max="16384" width="9.140625" style="3"/>
  </cols>
  <sheetData>
    <row r="1" spans="1:14" ht="20.25" customHeight="1">
      <c r="A1" s="355" t="s">
        <v>871</v>
      </c>
      <c r="B1" s="355"/>
      <c r="C1" s="355"/>
      <c r="D1" s="355"/>
      <c r="E1" s="355"/>
      <c r="F1" s="355"/>
      <c r="G1" s="355"/>
      <c r="H1" s="355"/>
      <c r="I1" s="355"/>
      <c r="J1" s="355"/>
      <c r="K1" s="355"/>
      <c r="L1" s="355"/>
      <c r="M1" s="355"/>
      <c r="N1" s="355"/>
    </row>
    <row r="2" spans="1:14" ht="20.25" customHeight="1">
      <c r="A2" s="385" t="s">
        <v>888</v>
      </c>
      <c r="B2" s="386"/>
      <c r="C2" s="386"/>
      <c r="D2" s="386"/>
      <c r="E2" s="386"/>
      <c r="F2" s="386"/>
      <c r="G2" s="386"/>
      <c r="H2" s="387"/>
      <c r="I2" s="128"/>
      <c r="J2" s="128"/>
      <c r="K2" s="128"/>
      <c r="L2" s="128"/>
      <c r="M2" s="128"/>
      <c r="N2" s="128"/>
    </row>
    <row r="3" spans="1:14" ht="273.75" customHeight="1">
      <c r="A3" s="383" t="s">
        <v>1018</v>
      </c>
      <c r="B3" s="384"/>
      <c r="C3" s="384"/>
      <c r="D3" s="384"/>
      <c r="E3" s="384"/>
      <c r="F3" s="384"/>
      <c r="G3" s="384"/>
      <c r="H3" s="384"/>
      <c r="I3" s="384"/>
      <c r="J3" s="384"/>
      <c r="K3" s="384"/>
      <c r="L3" s="384"/>
      <c r="M3" s="384"/>
      <c r="N3" s="384"/>
    </row>
    <row r="4" spans="1:14" ht="36.75" customHeight="1">
      <c r="A4" s="122" t="s">
        <v>303</v>
      </c>
      <c r="B4" s="122" t="s">
        <v>518</v>
      </c>
      <c r="C4" s="122" t="s">
        <v>819</v>
      </c>
      <c r="D4" s="122" t="s">
        <v>666</v>
      </c>
      <c r="E4" s="122" t="s">
        <v>519</v>
      </c>
      <c r="F4" s="122" t="s">
        <v>520</v>
      </c>
      <c r="G4" s="122" t="s">
        <v>521</v>
      </c>
      <c r="H4" s="122" t="s">
        <v>858</v>
      </c>
      <c r="I4" s="122" t="s">
        <v>857</v>
      </c>
      <c r="J4" s="122" t="s">
        <v>856</v>
      </c>
      <c r="K4" s="122" t="s">
        <v>859</v>
      </c>
      <c r="L4" s="122" t="s">
        <v>860</v>
      </c>
      <c r="M4" s="122" t="s">
        <v>861</v>
      </c>
      <c r="N4" s="135" t="s">
        <v>881</v>
      </c>
    </row>
    <row r="5" spans="1:14" ht="330" customHeight="1">
      <c r="A5" s="74"/>
      <c r="B5" s="96" t="s">
        <v>1002</v>
      </c>
      <c r="C5" s="38" t="s">
        <v>1001</v>
      </c>
      <c r="D5" s="38" t="s">
        <v>1020</v>
      </c>
      <c r="E5" s="97" t="s">
        <v>1019</v>
      </c>
      <c r="F5" s="98" t="s">
        <v>824</v>
      </c>
      <c r="G5" s="39" t="s">
        <v>1021</v>
      </c>
      <c r="H5" s="123" t="s">
        <v>862</v>
      </c>
      <c r="I5" s="123" t="s">
        <v>863</v>
      </c>
      <c r="J5" s="121" t="s">
        <v>1023</v>
      </c>
      <c r="K5" s="121" t="s">
        <v>1024</v>
      </c>
      <c r="L5" s="121" t="s">
        <v>918</v>
      </c>
      <c r="M5" s="121" t="s">
        <v>1025</v>
      </c>
      <c r="N5" s="136" t="s">
        <v>919</v>
      </c>
    </row>
    <row r="6" spans="1:14" ht="15.75">
      <c r="A6" s="283">
        <v>1</v>
      </c>
      <c r="B6" s="283"/>
      <c r="C6" s="283"/>
      <c r="D6" s="283"/>
      <c r="E6" s="283"/>
      <c r="F6" s="283"/>
      <c r="G6" s="283"/>
      <c r="H6" s="284"/>
      <c r="I6" s="284"/>
      <c r="J6" s="307">
        <f>IF(I6="ZW/ND",H6,ROUNDDOWN($H6*(1+($I6/100)),2))</f>
        <v>0</v>
      </c>
      <c r="K6" s="285"/>
      <c r="L6" s="285"/>
      <c r="M6" s="307">
        <f>ROUNDDOWN((Tabela93032[[#This Row],[Wydatki kwalifikowalne  zł]]*Tabela93032[[#This Row],[% poziom wsparcia]]/100),2)</f>
        <v>0</v>
      </c>
      <c r="N6" s="305"/>
    </row>
    <row r="7" spans="1:14" ht="15.75">
      <c r="A7" s="283">
        <v>2</v>
      </c>
      <c r="B7" s="283"/>
      <c r="C7" s="283"/>
      <c r="D7" s="283"/>
      <c r="E7" s="283"/>
      <c r="F7" s="283"/>
      <c r="G7" s="283"/>
      <c r="H7" s="284"/>
      <c r="I7" s="284"/>
      <c r="J7" s="307">
        <f t="shared" ref="J7:J35" si="0">IF(I7="ZW/ND",H7,ROUNDDOWN($H7*(1+($I7/100)),2))</f>
        <v>0</v>
      </c>
      <c r="K7" s="285"/>
      <c r="L7" s="285"/>
      <c r="M7" s="307">
        <f>ROUNDDOWN((Tabela93032[[#This Row],[Wydatki kwalifikowalne  zł]]*Tabela93032[[#This Row],[% poziom wsparcia]]/100),2)</f>
        <v>0</v>
      </c>
      <c r="N7" s="305"/>
    </row>
    <row r="8" spans="1:14" ht="15.75">
      <c r="A8" s="283">
        <v>3</v>
      </c>
      <c r="B8" s="283"/>
      <c r="C8" s="283"/>
      <c r="D8" s="308"/>
      <c r="E8" s="283"/>
      <c r="F8" s="283"/>
      <c r="G8" s="283"/>
      <c r="H8" s="284"/>
      <c r="I8" s="284"/>
      <c r="J8" s="307">
        <f t="shared" si="0"/>
        <v>0</v>
      </c>
      <c r="K8" s="285"/>
      <c r="L8" s="285"/>
      <c r="M8" s="307">
        <f>ROUNDDOWN((Tabela93032[[#This Row],[Wydatki kwalifikowalne  zł]]*Tabela93032[[#This Row],[% poziom wsparcia]]/100),2)</f>
        <v>0</v>
      </c>
      <c r="N8" s="305"/>
    </row>
    <row r="9" spans="1:14" ht="15.75">
      <c r="A9" s="283">
        <v>4</v>
      </c>
      <c r="B9" s="283"/>
      <c r="C9" s="283"/>
      <c r="D9" s="283"/>
      <c r="E9" s="283"/>
      <c r="F9" s="283"/>
      <c r="G9" s="283"/>
      <c r="H9" s="284"/>
      <c r="I9" s="284"/>
      <c r="J9" s="307">
        <f t="shared" si="0"/>
        <v>0</v>
      </c>
      <c r="K9" s="285"/>
      <c r="L9" s="285"/>
      <c r="M9" s="307">
        <f>ROUNDDOWN((Tabela93032[[#This Row],[Wydatki kwalifikowalne  zł]]*Tabela93032[[#This Row],[% poziom wsparcia]]/100),2)</f>
        <v>0</v>
      </c>
      <c r="N9" s="305"/>
    </row>
    <row r="10" spans="1:14" ht="15.75">
      <c r="A10" s="283">
        <v>5</v>
      </c>
      <c r="B10" s="283"/>
      <c r="C10" s="283"/>
      <c r="D10" s="283"/>
      <c r="E10" s="283"/>
      <c r="F10" s="283"/>
      <c r="G10" s="283"/>
      <c r="H10" s="284"/>
      <c r="I10" s="284"/>
      <c r="J10" s="307">
        <f t="shared" si="0"/>
        <v>0</v>
      </c>
      <c r="K10" s="285"/>
      <c r="L10" s="285"/>
      <c r="M10" s="307">
        <f>ROUNDDOWN((Tabela93032[[#This Row],[Wydatki kwalifikowalne  zł]]*Tabela93032[[#This Row],[% poziom wsparcia]]/100),2)</f>
        <v>0</v>
      </c>
      <c r="N10" s="305"/>
    </row>
    <row r="11" spans="1:14" ht="15.75">
      <c r="A11" s="283">
        <v>6</v>
      </c>
      <c r="B11" s="283"/>
      <c r="C11" s="283"/>
      <c r="D11" s="283"/>
      <c r="E11" s="283"/>
      <c r="F11" s="283"/>
      <c r="G11" s="283"/>
      <c r="H11" s="284"/>
      <c r="I11" s="284"/>
      <c r="J11" s="307">
        <f t="shared" si="0"/>
        <v>0</v>
      </c>
      <c r="K11" s="285"/>
      <c r="L11" s="285"/>
      <c r="M11" s="307">
        <f>ROUNDDOWN((Tabela93032[[#This Row],[Wydatki kwalifikowalne  zł]]*Tabela93032[[#This Row],[% poziom wsparcia]]/100),2)</f>
        <v>0</v>
      </c>
      <c r="N11" s="305"/>
    </row>
    <row r="12" spans="1:14" ht="15.75">
      <c r="A12" s="283">
        <v>7</v>
      </c>
      <c r="B12" s="283"/>
      <c r="C12" s="283"/>
      <c r="D12" s="283"/>
      <c r="E12" s="283"/>
      <c r="F12" s="283"/>
      <c r="G12" s="283"/>
      <c r="H12" s="284"/>
      <c r="I12" s="284"/>
      <c r="J12" s="307">
        <f t="shared" si="0"/>
        <v>0</v>
      </c>
      <c r="K12" s="285"/>
      <c r="L12" s="285"/>
      <c r="M12" s="307">
        <f>ROUNDDOWN((Tabela93032[[#This Row],[Wydatki kwalifikowalne  zł]]*Tabela93032[[#This Row],[% poziom wsparcia]]/100),2)</f>
        <v>0</v>
      </c>
      <c r="N12" s="305"/>
    </row>
    <row r="13" spans="1:14" ht="15.75">
      <c r="A13" s="283">
        <v>8</v>
      </c>
      <c r="B13" s="283"/>
      <c r="C13" s="283"/>
      <c r="D13" s="283"/>
      <c r="E13" s="283"/>
      <c r="F13" s="283"/>
      <c r="G13" s="283"/>
      <c r="H13" s="284"/>
      <c r="I13" s="284"/>
      <c r="J13" s="307">
        <f t="shared" si="0"/>
        <v>0</v>
      </c>
      <c r="K13" s="285"/>
      <c r="L13" s="285"/>
      <c r="M13" s="307">
        <f>ROUNDDOWN((Tabela93032[[#This Row],[Wydatki kwalifikowalne  zł]]*Tabela93032[[#This Row],[% poziom wsparcia]]/100),2)</f>
        <v>0</v>
      </c>
      <c r="N13" s="305"/>
    </row>
    <row r="14" spans="1:14" ht="15.75">
      <c r="A14" s="283">
        <v>9</v>
      </c>
      <c r="B14" s="283"/>
      <c r="C14" s="283"/>
      <c r="D14" s="283"/>
      <c r="E14" s="283"/>
      <c r="F14" s="283"/>
      <c r="G14" s="283"/>
      <c r="H14" s="284"/>
      <c r="I14" s="284"/>
      <c r="J14" s="307">
        <f t="shared" si="0"/>
        <v>0</v>
      </c>
      <c r="K14" s="285"/>
      <c r="L14" s="285"/>
      <c r="M14" s="307">
        <f>ROUNDDOWN((Tabela93032[[#This Row],[Wydatki kwalifikowalne  zł]]*Tabela93032[[#This Row],[% poziom wsparcia]]/100),2)</f>
        <v>0</v>
      </c>
      <c r="N14" s="305"/>
    </row>
    <row r="15" spans="1:14" ht="15.75">
      <c r="A15" s="283">
        <v>10</v>
      </c>
      <c r="B15" s="283"/>
      <c r="C15" s="283"/>
      <c r="D15" s="283"/>
      <c r="E15" s="283"/>
      <c r="F15" s="283"/>
      <c r="G15" s="283"/>
      <c r="H15" s="284"/>
      <c r="I15" s="284"/>
      <c r="J15" s="307">
        <f t="shared" si="0"/>
        <v>0</v>
      </c>
      <c r="K15" s="285"/>
      <c r="L15" s="285"/>
      <c r="M15" s="307">
        <f>ROUNDDOWN((Tabela93032[[#This Row],[Wydatki kwalifikowalne  zł]]*Tabela93032[[#This Row],[% poziom wsparcia]]/100),2)</f>
        <v>0</v>
      </c>
      <c r="N15" s="305"/>
    </row>
    <row r="16" spans="1:14" ht="15.75">
      <c r="A16" s="283">
        <v>11</v>
      </c>
      <c r="B16" s="283"/>
      <c r="C16" s="283"/>
      <c r="D16" s="283"/>
      <c r="E16" s="283"/>
      <c r="F16" s="283"/>
      <c r="G16" s="283"/>
      <c r="H16" s="284"/>
      <c r="I16" s="284"/>
      <c r="J16" s="307">
        <f t="shared" si="0"/>
        <v>0</v>
      </c>
      <c r="K16" s="285"/>
      <c r="L16" s="285"/>
      <c r="M16" s="307">
        <f>ROUNDDOWN((Tabela93032[[#This Row],[Wydatki kwalifikowalne  zł]]*Tabela93032[[#This Row],[% poziom wsparcia]]/100),2)</f>
        <v>0</v>
      </c>
      <c r="N16" s="305"/>
    </row>
    <row r="17" spans="1:14" ht="15.75">
      <c r="A17" s="283">
        <v>12</v>
      </c>
      <c r="B17" s="283"/>
      <c r="C17" s="283"/>
      <c r="D17" s="283"/>
      <c r="E17" s="283"/>
      <c r="F17" s="283"/>
      <c r="G17" s="283"/>
      <c r="H17" s="284"/>
      <c r="I17" s="284"/>
      <c r="J17" s="307">
        <f t="shared" si="0"/>
        <v>0</v>
      </c>
      <c r="K17" s="285"/>
      <c r="L17" s="285"/>
      <c r="M17" s="307">
        <f>ROUNDDOWN((Tabela93032[[#This Row],[Wydatki kwalifikowalne  zł]]*Tabela93032[[#This Row],[% poziom wsparcia]]/100),2)</f>
        <v>0</v>
      </c>
      <c r="N17" s="305"/>
    </row>
    <row r="18" spans="1:14" ht="15.75">
      <c r="A18" s="283">
        <v>13</v>
      </c>
      <c r="B18" s="283"/>
      <c r="C18" s="283"/>
      <c r="D18" s="283"/>
      <c r="E18" s="283"/>
      <c r="F18" s="283"/>
      <c r="G18" s="283"/>
      <c r="H18" s="284"/>
      <c r="I18" s="284"/>
      <c r="J18" s="307">
        <f t="shared" si="0"/>
        <v>0</v>
      </c>
      <c r="K18" s="285"/>
      <c r="L18" s="285"/>
      <c r="M18" s="307">
        <f>ROUNDDOWN((Tabela93032[[#This Row],[Wydatki kwalifikowalne  zł]]*Tabela93032[[#This Row],[% poziom wsparcia]]/100),2)</f>
        <v>0</v>
      </c>
      <c r="N18" s="305"/>
    </row>
    <row r="19" spans="1:14" ht="15.75">
      <c r="A19" s="283">
        <v>14</v>
      </c>
      <c r="B19" s="283"/>
      <c r="C19" s="283"/>
      <c r="D19" s="283"/>
      <c r="E19" s="283"/>
      <c r="F19" s="283"/>
      <c r="G19" s="283"/>
      <c r="H19" s="284"/>
      <c r="I19" s="284"/>
      <c r="J19" s="307">
        <f t="shared" si="0"/>
        <v>0</v>
      </c>
      <c r="K19" s="285"/>
      <c r="L19" s="285"/>
      <c r="M19" s="307">
        <f>ROUNDDOWN((Tabela93032[[#This Row],[Wydatki kwalifikowalne  zł]]*Tabela93032[[#This Row],[% poziom wsparcia]]/100),2)</f>
        <v>0</v>
      </c>
      <c r="N19" s="305"/>
    </row>
    <row r="20" spans="1:14" ht="15.75">
      <c r="A20" s="283">
        <v>15</v>
      </c>
      <c r="B20" s="283"/>
      <c r="C20" s="283"/>
      <c r="D20" s="283"/>
      <c r="E20" s="283"/>
      <c r="F20" s="283"/>
      <c r="G20" s="283"/>
      <c r="H20" s="284"/>
      <c r="I20" s="284"/>
      <c r="J20" s="307">
        <f t="shared" si="0"/>
        <v>0</v>
      </c>
      <c r="K20" s="285"/>
      <c r="L20" s="285"/>
      <c r="M20" s="307">
        <f>ROUNDDOWN((Tabela93032[[#This Row],[Wydatki kwalifikowalne  zł]]*Tabela93032[[#This Row],[% poziom wsparcia]]/100),2)</f>
        <v>0</v>
      </c>
      <c r="N20" s="305"/>
    </row>
    <row r="21" spans="1:14" ht="15.75">
      <c r="A21" s="283">
        <v>16</v>
      </c>
      <c r="B21" s="283"/>
      <c r="C21" s="283"/>
      <c r="D21" s="283"/>
      <c r="E21" s="283"/>
      <c r="F21" s="283"/>
      <c r="G21" s="283"/>
      <c r="H21" s="284"/>
      <c r="I21" s="284"/>
      <c r="J21" s="307">
        <f t="shared" si="0"/>
        <v>0</v>
      </c>
      <c r="K21" s="285"/>
      <c r="L21" s="285"/>
      <c r="M21" s="307">
        <f>ROUNDDOWN((Tabela93032[[#This Row],[Wydatki kwalifikowalne  zł]]*Tabela93032[[#This Row],[% poziom wsparcia]]/100),2)</f>
        <v>0</v>
      </c>
      <c r="N21" s="305"/>
    </row>
    <row r="22" spans="1:14" ht="15.75">
      <c r="A22" s="283">
        <v>17</v>
      </c>
      <c r="B22" s="283"/>
      <c r="C22" s="283"/>
      <c r="D22" s="283"/>
      <c r="E22" s="283"/>
      <c r="F22" s="283"/>
      <c r="G22" s="283"/>
      <c r="H22" s="284"/>
      <c r="I22" s="284"/>
      <c r="J22" s="307">
        <f t="shared" si="0"/>
        <v>0</v>
      </c>
      <c r="K22" s="285"/>
      <c r="L22" s="285"/>
      <c r="M22" s="307">
        <f>ROUNDDOWN((Tabela93032[[#This Row],[Wydatki kwalifikowalne  zł]]*Tabela93032[[#This Row],[% poziom wsparcia]]/100),2)</f>
        <v>0</v>
      </c>
      <c r="N22" s="305"/>
    </row>
    <row r="23" spans="1:14" ht="15.75">
      <c r="A23" s="283">
        <v>18</v>
      </c>
      <c r="B23" s="283"/>
      <c r="C23" s="283"/>
      <c r="D23" s="283"/>
      <c r="E23" s="283"/>
      <c r="F23" s="283"/>
      <c r="G23" s="283"/>
      <c r="H23" s="284"/>
      <c r="I23" s="284"/>
      <c r="J23" s="307">
        <f t="shared" si="0"/>
        <v>0</v>
      </c>
      <c r="K23" s="285"/>
      <c r="L23" s="285"/>
      <c r="M23" s="307">
        <f>ROUNDDOWN((Tabela93032[[#This Row],[Wydatki kwalifikowalne  zł]]*Tabela93032[[#This Row],[% poziom wsparcia]]/100),2)</f>
        <v>0</v>
      </c>
      <c r="N23" s="305"/>
    </row>
    <row r="24" spans="1:14" ht="15.75">
      <c r="A24" s="283">
        <v>19</v>
      </c>
      <c r="B24" s="283"/>
      <c r="C24" s="283"/>
      <c r="D24" s="283"/>
      <c r="E24" s="283"/>
      <c r="F24" s="283"/>
      <c r="G24" s="283"/>
      <c r="H24" s="284"/>
      <c r="I24" s="284"/>
      <c r="J24" s="307">
        <f t="shared" si="0"/>
        <v>0</v>
      </c>
      <c r="K24" s="285"/>
      <c r="L24" s="285"/>
      <c r="M24" s="307">
        <f>ROUNDDOWN((Tabela93032[[#This Row],[Wydatki kwalifikowalne  zł]]*Tabela93032[[#This Row],[% poziom wsparcia]]/100),2)</f>
        <v>0</v>
      </c>
      <c r="N24" s="305"/>
    </row>
    <row r="25" spans="1:14" ht="15.75">
      <c r="A25" s="283">
        <v>20</v>
      </c>
      <c r="B25" s="283"/>
      <c r="C25" s="283"/>
      <c r="D25" s="283"/>
      <c r="E25" s="283"/>
      <c r="F25" s="283"/>
      <c r="G25" s="283"/>
      <c r="H25" s="284"/>
      <c r="I25" s="284"/>
      <c r="J25" s="307">
        <f t="shared" si="0"/>
        <v>0</v>
      </c>
      <c r="K25" s="285"/>
      <c r="L25" s="285"/>
      <c r="M25" s="307">
        <f>ROUNDDOWN((Tabela93032[[#This Row],[Wydatki kwalifikowalne  zł]]*Tabela93032[[#This Row],[% poziom wsparcia]]/100),2)</f>
        <v>0</v>
      </c>
      <c r="N25" s="305"/>
    </row>
    <row r="26" spans="1:14" ht="15.75">
      <c r="A26" s="283">
        <v>21</v>
      </c>
      <c r="B26" s="283"/>
      <c r="C26" s="283"/>
      <c r="D26" s="283"/>
      <c r="E26" s="283"/>
      <c r="F26" s="283"/>
      <c r="G26" s="283"/>
      <c r="H26" s="284"/>
      <c r="I26" s="284"/>
      <c r="J26" s="307">
        <f t="shared" si="0"/>
        <v>0</v>
      </c>
      <c r="K26" s="285"/>
      <c r="L26" s="285"/>
      <c r="M26" s="307">
        <f>ROUNDDOWN((Tabela93032[[#This Row],[Wydatki kwalifikowalne  zł]]*Tabela93032[[#This Row],[% poziom wsparcia]]/100),2)</f>
        <v>0</v>
      </c>
      <c r="N26" s="305"/>
    </row>
    <row r="27" spans="1:14" ht="15.75">
      <c r="A27" s="283">
        <v>22</v>
      </c>
      <c r="B27" s="283"/>
      <c r="C27" s="283"/>
      <c r="D27" s="283"/>
      <c r="E27" s="283"/>
      <c r="F27" s="283"/>
      <c r="G27" s="283"/>
      <c r="H27" s="284"/>
      <c r="I27" s="284"/>
      <c r="J27" s="307">
        <f t="shared" si="0"/>
        <v>0</v>
      </c>
      <c r="K27" s="285"/>
      <c r="L27" s="285"/>
      <c r="M27" s="307">
        <f>ROUNDDOWN((Tabela93032[[#This Row],[Wydatki kwalifikowalne  zł]]*Tabela93032[[#This Row],[% poziom wsparcia]]/100),2)</f>
        <v>0</v>
      </c>
      <c r="N27" s="305"/>
    </row>
    <row r="28" spans="1:14" ht="15.75">
      <c r="A28" s="283">
        <v>23</v>
      </c>
      <c r="B28" s="283"/>
      <c r="C28" s="283"/>
      <c r="D28" s="283"/>
      <c r="E28" s="283"/>
      <c r="F28" s="283"/>
      <c r="G28" s="283"/>
      <c r="H28" s="284"/>
      <c r="I28" s="284"/>
      <c r="J28" s="307">
        <f t="shared" si="0"/>
        <v>0</v>
      </c>
      <c r="K28" s="285"/>
      <c r="L28" s="285"/>
      <c r="M28" s="307">
        <f>ROUNDDOWN((Tabela93032[[#This Row],[Wydatki kwalifikowalne  zł]]*Tabela93032[[#This Row],[% poziom wsparcia]]/100),2)</f>
        <v>0</v>
      </c>
      <c r="N28" s="305"/>
    </row>
    <row r="29" spans="1:14" ht="15.75">
      <c r="A29" s="283">
        <v>24</v>
      </c>
      <c r="B29" s="283"/>
      <c r="C29" s="283"/>
      <c r="D29" s="283"/>
      <c r="E29" s="283"/>
      <c r="F29" s="283"/>
      <c r="G29" s="283"/>
      <c r="H29" s="284"/>
      <c r="I29" s="284"/>
      <c r="J29" s="307">
        <f t="shared" si="0"/>
        <v>0</v>
      </c>
      <c r="K29" s="285"/>
      <c r="L29" s="285"/>
      <c r="M29" s="307">
        <f>ROUNDDOWN((Tabela93032[[#This Row],[Wydatki kwalifikowalne  zł]]*Tabela93032[[#This Row],[% poziom wsparcia]]/100),2)</f>
        <v>0</v>
      </c>
      <c r="N29" s="305"/>
    </row>
    <row r="30" spans="1:14" ht="15.75">
      <c r="A30" s="283">
        <v>25</v>
      </c>
      <c r="B30" s="283"/>
      <c r="C30" s="283"/>
      <c r="D30" s="283"/>
      <c r="E30" s="283"/>
      <c r="F30" s="283"/>
      <c r="G30" s="283"/>
      <c r="H30" s="284"/>
      <c r="I30" s="284"/>
      <c r="J30" s="307">
        <f t="shared" si="0"/>
        <v>0</v>
      </c>
      <c r="K30" s="285"/>
      <c r="L30" s="285"/>
      <c r="M30" s="307">
        <f>ROUNDDOWN((Tabela93032[[#This Row],[Wydatki kwalifikowalne  zł]]*Tabela93032[[#This Row],[% poziom wsparcia]]/100),2)</f>
        <v>0</v>
      </c>
      <c r="N30" s="305"/>
    </row>
    <row r="31" spans="1:14" ht="15.75">
      <c r="A31" s="283">
        <v>26</v>
      </c>
      <c r="B31" s="283"/>
      <c r="C31" s="283"/>
      <c r="D31" s="283"/>
      <c r="E31" s="283"/>
      <c r="F31" s="283"/>
      <c r="G31" s="283"/>
      <c r="H31" s="284"/>
      <c r="I31" s="284"/>
      <c r="J31" s="307">
        <f t="shared" si="0"/>
        <v>0</v>
      </c>
      <c r="K31" s="285"/>
      <c r="L31" s="285"/>
      <c r="M31" s="307">
        <f>ROUNDDOWN((Tabela93032[[#This Row],[Wydatki kwalifikowalne  zł]]*Tabela93032[[#This Row],[% poziom wsparcia]]/100),2)</f>
        <v>0</v>
      </c>
      <c r="N31" s="305"/>
    </row>
    <row r="32" spans="1:14" ht="15.75">
      <c r="A32" s="283">
        <v>27</v>
      </c>
      <c r="B32" s="283"/>
      <c r="C32" s="283"/>
      <c r="D32" s="283"/>
      <c r="E32" s="283"/>
      <c r="F32" s="283"/>
      <c r="G32" s="283"/>
      <c r="H32" s="284"/>
      <c r="I32" s="284"/>
      <c r="J32" s="307">
        <f t="shared" si="0"/>
        <v>0</v>
      </c>
      <c r="K32" s="285"/>
      <c r="L32" s="285"/>
      <c r="M32" s="307">
        <f>ROUNDDOWN((Tabela93032[[#This Row],[Wydatki kwalifikowalne  zł]]*Tabela93032[[#This Row],[% poziom wsparcia]]/100),2)</f>
        <v>0</v>
      </c>
      <c r="N32" s="305"/>
    </row>
    <row r="33" spans="1:14" ht="15.75">
      <c r="A33" s="283">
        <v>28</v>
      </c>
      <c r="B33" s="283"/>
      <c r="C33" s="283"/>
      <c r="D33" s="283"/>
      <c r="E33" s="283"/>
      <c r="F33" s="283"/>
      <c r="G33" s="283"/>
      <c r="H33" s="284"/>
      <c r="I33" s="284"/>
      <c r="J33" s="307">
        <f t="shared" si="0"/>
        <v>0</v>
      </c>
      <c r="K33" s="285"/>
      <c r="L33" s="285"/>
      <c r="M33" s="307">
        <f>ROUNDDOWN((Tabela93032[[#This Row],[Wydatki kwalifikowalne  zł]]*Tabela93032[[#This Row],[% poziom wsparcia]]/100),2)</f>
        <v>0</v>
      </c>
      <c r="N33" s="305"/>
    </row>
    <row r="34" spans="1:14" ht="15.75">
      <c r="A34" s="283">
        <v>29</v>
      </c>
      <c r="B34" s="283"/>
      <c r="C34" s="283"/>
      <c r="D34" s="283"/>
      <c r="E34" s="283"/>
      <c r="F34" s="283"/>
      <c r="G34" s="283"/>
      <c r="H34" s="284"/>
      <c r="I34" s="284"/>
      <c r="J34" s="307">
        <f t="shared" si="0"/>
        <v>0</v>
      </c>
      <c r="K34" s="285"/>
      <c r="L34" s="285"/>
      <c r="M34" s="307">
        <f>ROUNDDOWN((Tabela93032[[#This Row],[Wydatki kwalifikowalne  zł]]*Tabela93032[[#This Row],[% poziom wsparcia]]/100),2)</f>
        <v>0</v>
      </c>
      <c r="N34" s="305"/>
    </row>
    <row r="35" spans="1:14" ht="15.75">
      <c r="A35" s="283">
        <v>30</v>
      </c>
      <c r="B35" s="283"/>
      <c r="C35" s="283"/>
      <c r="D35" s="283"/>
      <c r="E35" s="283"/>
      <c r="F35" s="283"/>
      <c r="G35" s="283"/>
      <c r="H35" s="284"/>
      <c r="I35" s="284"/>
      <c r="J35" s="307">
        <f t="shared" si="0"/>
        <v>0</v>
      </c>
      <c r="K35" s="286"/>
      <c r="L35" s="286"/>
      <c r="M35" s="309">
        <f>ROUNDDOWN((Tabela93032[[#This Row],[Wydatki kwalifikowalne  zł]]*Tabela93032[[#This Row],[% poziom wsparcia]]/100),2)</f>
        <v>0</v>
      </c>
      <c r="N35" s="306"/>
    </row>
    <row r="36" spans="1:14" ht="15.75" thickBot="1">
      <c r="E36" s="124"/>
      <c r="F36" s="124"/>
      <c r="G36" s="124"/>
      <c r="H36" s="124"/>
      <c r="I36" s="124"/>
      <c r="J36" s="124"/>
      <c r="K36" s="124"/>
      <c r="L36" s="124"/>
      <c r="M36" s="124"/>
      <c r="N36" s="124"/>
    </row>
    <row r="37" spans="1:14" ht="16.5" thickBot="1">
      <c r="G37" s="310" t="s">
        <v>868</v>
      </c>
      <c r="H37" s="311">
        <f>SUM(H6:H35)</f>
        <v>0</v>
      </c>
      <c r="I37" s="312"/>
      <c r="J37" s="311">
        <f>SUM(J6:J35)</f>
        <v>0</v>
      </c>
      <c r="K37" s="311">
        <f>SUM(K6:K35)</f>
        <v>0</v>
      </c>
      <c r="L37" s="313"/>
      <c r="M37" s="311">
        <f>SUM(M6:M35)</f>
        <v>0</v>
      </c>
    </row>
  </sheetData>
  <sheetProtection algorithmName="SHA-512" hashValue="2KjG1zJSsTlr+32y7mSYmD0HBSzEyBIxTJu3eILjWP+/+F837N4PiA+mNe4u4BimfRjuiIhdpSY7N//4YYJ43w==" saltValue="eoLg19lbeeTsSUhUIjnHKA==" spinCount="100000" sheet="1" objects="1" scenarios="1" formatColumns="0" formatRows="0" insertRows="0"/>
  <mergeCells count="3">
    <mergeCell ref="A1:N1"/>
    <mergeCell ref="A3:N3"/>
    <mergeCell ref="A2:H2"/>
  </mergeCells>
  <dataValidations xWindow="1100" yWindow="763" count="5">
    <dataValidation allowBlank="1" showInputMessage="1" showErrorMessage="1" prompt="Dodając kolejny wiersz należy wpisać liczbę porządkową tego wiersza" sqref="A6:A35" xr:uid="{C2F4597A-ED12-4F87-A040-870201F5305F}"/>
    <dataValidation allowBlank="1" showInputMessage="1" showErrorMessage="1" prompt="Należy uzupełnić pole zgodnie z powyższą instrukcją" sqref="B17 K6:L35 D7 D6:H6 D9:H35 E7:H8" xr:uid="{500364CA-3CFF-48CC-AC46-3F7BB62C108A}"/>
    <dataValidation allowBlank="1" showInputMessage="1" showErrorMessage="1" prompt="Należy uzupełnić pole zgodnie z powyższą instrukcją." sqref="B6:B16 B18:B35" xr:uid="{FA8CB06D-5187-460C-8BD6-8E32B1E04E9F}"/>
    <dataValidation type="list" allowBlank="1" showInputMessage="1" showErrorMessage="1" prompt="Należy uzupełnić pole zgodnie z powyższą instrukcją" sqref="N6:N35" xr:uid="{0E6472FE-5EA1-4FA3-BC86-8B4BBCE64744}">
      <formula1>"Pomoc publiczna, Pomoc de minimis"</formula1>
    </dataValidation>
    <dataValidation type="list" allowBlank="1" showInputMessage="1" showErrorMessage="1" prompt="Należy wybrać właściwą opcję" sqref="I6:I35" xr:uid="{3803392D-C4C2-4203-ABF8-3C8B72B0274E}">
      <formula1>"0,5,8,23,ZW/ND"</formula1>
    </dataValidation>
  </dataValidations>
  <pageMargins left="0.25" right="0.25" top="0.75" bottom="0.75" header="0.3" footer="0.3"/>
  <pageSetup paperSize="9" scale="33" fitToHeight="0" orientation="landscape" r:id="rId1"/>
  <ignoredErrors>
    <ignoredError sqref="J6:J8 J9:J35" calculatedColumn="1"/>
  </ignoredErrors>
  <drawing r:id="rId2"/>
  <tableParts count="1">
    <tablePart r:id="rId3"/>
  </tableParts>
  <extLst>
    <ext xmlns:x14="http://schemas.microsoft.com/office/spreadsheetml/2009/9/main" uri="{CCE6A557-97BC-4b89-ADB6-D9C93CAAB3DF}">
      <x14:dataValidations xmlns:xm="http://schemas.microsoft.com/office/excel/2006/main" xWindow="1100" yWindow="763" count="1">
        <x14:dataValidation type="list" allowBlank="1" showInputMessage="1" showErrorMessage="1" prompt="Należy uzupełnić pole zgodnie z powyższą instrukcją" xr:uid="{6610B3FE-0B15-474F-B752-276054FFCD05}">
          <x14:formula1>
            <xm:f>'słownik koszty 1.3'!$I$4:$I$5</xm:f>
          </x14:formula1>
          <xm:sqref>C6:C35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7F5E0-DDE2-4FFA-8DCD-07C5C3C24040}">
  <dimension ref="A1:H19"/>
  <sheetViews>
    <sheetView zoomScale="80" zoomScaleNormal="80" workbookViewId="0">
      <selection sqref="A1:G1"/>
    </sheetView>
  </sheetViews>
  <sheetFormatPr defaultColWidth="9.140625" defaultRowHeight="15"/>
  <cols>
    <col min="1" max="1" width="6.42578125" style="3" customWidth="1"/>
    <col min="2" max="2" width="53.28515625" style="3" customWidth="1"/>
    <col min="3" max="3" width="44.140625" style="3" customWidth="1"/>
    <col min="4" max="4" width="93.85546875" style="3" customWidth="1"/>
    <col min="5" max="5" width="23.28515625" style="3" customWidth="1"/>
    <col min="6" max="6" width="18.140625" style="3" customWidth="1"/>
    <col min="7" max="7" width="96.140625" style="3" customWidth="1"/>
    <col min="8" max="8" width="49.85546875" style="3" customWidth="1"/>
    <col min="9" max="16384" width="9.140625" style="3"/>
  </cols>
  <sheetData>
    <row r="1" spans="1:8" ht="20.25" customHeight="1">
      <c r="A1" s="388" t="s">
        <v>853</v>
      </c>
      <c r="B1" s="388"/>
      <c r="C1" s="388"/>
      <c r="D1" s="388"/>
      <c r="E1" s="388"/>
      <c r="F1" s="388"/>
      <c r="G1" s="388"/>
      <c r="H1" s="71"/>
    </row>
    <row r="2" spans="1:8" ht="50.1" customHeight="1">
      <c r="A2" s="352" t="s">
        <v>852</v>
      </c>
      <c r="B2" s="353"/>
      <c r="C2" s="353"/>
      <c r="D2" s="353"/>
      <c r="E2" s="353"/>
      <c r="F2" s="353"/>
      <c r="G2" s="353"/>
      <c r="H2" s="72"/>
    </row>
    <row r="3" spans="1:8" ht="15.75">
      <c r="A3" s="73" t="s">
        <v>303</v>
      </c>
      <c r="B3" s="73" t="s">
        <v>518</v>
      </c>
      <c r="C3" s="73" t="s">
        <v>819</v>
      </c>
      <c r="D3" s="73" t="s">
        <v>666</v>
      </c>
      <c r="E3" s="73" t="s">
        <v>519</v>
      </c>
      <c r="F3" s="73" t="s">
        <v>520</v>
      </c>
      <c r="G3" s="73" t="s">
        <v>521</v>
      </c>
    </row>
    <row r="4" spans="1:8" ht="339.75" customHeight="1">
      <c r="A4" s="74"/>
      <c r="B4" s="96" t="s">
        <v>823</v>
      </c>
      <c r="C4" s="38" t="s">
        <v>827</v>
      </c>
      <c r="D4" s="38" t="s">
        <v>826</v>
      </c>
      <c r="E4" s="97" t="s">
        <v>822</v>
      </c>
      <c r="F4" s="98" t="s">
        <v>824</v>
      </c>
      <c r="G4" s="39" t="s">
        <v>825</v>
      </c>
    </row>
    <row r="5" spans="1:8" ht="15.75">
      <c r="A5" s="94">
        <v>1</v>
      </c>
      <c r="B5" s="94"/>
      <c r="C5" s="94"/>
      <c r="D5" s="94"/>
      <c r="E5" s="94"/>
      <c r="F5" s="94"/>
      <c r="G5" s="94"/>
    </row>
    <row r="6" spans="1:8" ht="15.75">
      <c r="A6" s="94">
        <v>2</v>
      </c>
      <c r="B6" s="94"/>
      <c r="C6" s="94"/>
      <c r="D6" s="94"/>
      <c r="E6" s="94"/>
      <c r="F6" s="94"/>
      <c r="G6" s="94"/>
    </row>
    <row r="7" spans="1:8" ht="15.75">
      <c r="A7" s="94">
        <v>3</v>
      </c>
      <c r="B7" s="94"/>
      <c r="C7" s="94"/>
      <c r="D7" s="94"/>
      <c r="E7" s="94"/>
      <c r="F7" s="94"/>
      <c r="G7" s="94"/>
    </row>
    <row r="8" spans="1:8" ht="15.75">
      <c r="A8" s="94">
        <v>4</v>
      </c>
      <c r="B8" s="94"/>
      <c r="C8" s="94"/>
      <c r="D8" s="94"/>
      <c r="E8" s="94"/>
      <c r="F8" s="94"/>
      <c r="G8" s="94"/>
    </row>
    <row r="9" spans="1:8" ht="15.75">
      <c r="A9" s="94">
        <v>5</v>
      </c>
      <c r="B9" s="94"/>
      <c r="C9" s="94"/>
      <c r="D9" s="94"/>
      <c r="E9" s="94"/>
      <c r="F9" s="94"/>
      <c r="G9" s="94"/>
    </row>
    <row r="10" spans="1:8" ht="15.75">
      <c r="A10" s="94">
        <v>6</v>
      </c>
      <c r="B10" s="94"/>
      <c r="C10" s="94"/>
      <c r="D10" s="94"/>
      <c r="E10" s="94"/>
      <c r="F10" s="94"/>
      <c r="G10" s="94"/>
    </row>
    <row r="11" spans="1:8" ht="15.75">
      <c r="A11" s="94">
        <v>7</v>
      </c>
      <c r="B11" s="94"/>
      <c r="C11" s="94"/>
      <c r="D11" s="94"/>
      <c r="E11" s="94"/>
      <c r="F11" s="94"/>
      <c r="G11" s="94"/>
    </row>
    <row r="12" spans="1:8" ht="15.75">
      <c r="A12" s="94">
        <v>8</v>
      </c>
      <c r="B12" s="94"/>
      <c r="C12" s="94"/>
      <c r="D12" s="94"/>
      <c r="E12" s="94"/>
      <c r="F12" s="94"/>
      <c r="G12" s="94"/>
    </row>
    <row r="13" spans="1:8" ht="15.75">
      <c r="A13" s="94">
        <v>9</v>
      </c>
      <c r="B13" s="94"/>
      <c r="C13" s="94"/>
      <c r="D13" s="94"/>
      <c r="E13" s="94"/>
      <c r="F13" s="94"/>
      <c r="G13" s="94"/>
    </row>
    <row r="14" spans="1:8" ht="15.75">
      <c r="A14" s="94">
        <v>10</v>
      </c>
      <c r="B14" s="94"/>
      <c r="C14" s="94"/>
      <c r="D14" s="94"/>
      <c r="E14" s="94"/>
      <c r="F14" s="94"/>
      <c r="G14" s="94"/>
    </row>
    <row r="15" spans="1:8" ht="15.75">
      <c r="A15" s="94">
        <v>11</v>
      </c>
      <c r="B15" s="94"/>
      <c r="C15" s="94"/>
      <c r="D15" s="94"/>
      <c r="E15" s="94"/>
      <c r="F15" s="94"/>
      <c r="G15" s="94"/>
    </row>
    <row r="16" spans="1:8" ht="15.75">
      <c r="A16" s="94"/>
      <c r="B16" s="94"/>
      <c r="C16" s="94"/>
      <c r="D16" s="94"/>
      <c r="E16" s="94"/>
      <c r="F16" s="94"/>
      <c r="G16" s="94"/>
    </row>
    <row r="17" spans="1:7" ht="15.75">
      <c r="A17" s="94"/>
      <c r="B17" s="94"/>
      <c r="C17" s="94"/>
      <c r="D17" s="94"/>
      <c r="E17" s="94"/>
      <c r="F17" s="94"/>
      <c r="G17" s="94"/>
    </row>
    <row r="18" spans="1:7" ht="15.75">
      <c r="A18" s="94"/>
      <c r="B18" s="94"/>
      <c r="C18" s="94"/>
      <c r="D18" s="94"/>
      <c r="E18" s="94"/>
      <c r="F18" s="94"/>
      <c r="G18" s="94"/>
    </row>
    <row r="19" spans="1:7" ht="15.75">
      <c r="A19" s="94"/>
      <c r="B19" s="94"/>
      <c r="C19" s="94"/>
      <c r="D19" s="94"/>
      <c r="E19" s="94"/>
      <c r="F19" s="94"/>
      <c r="G19" s="94"/>
    </row>
  </sheetData>
  <mergeCells count="2">
    <mergeCell ref="A1:G1"/>
    <mergeCell ref="A2:G2"/>
  </mergeCells>
  <dataValidations count="3">
    <dataValidation allowBlank="1" showInputMessage="1" showErrorMessage="1" prompt="Należy uzupełnić pole zgodnie z powyższą instrukcją" sqref="D5:G19 B9" xr:uid="{3FEADFEB-9614-4BD8-8852-98EE3A20A1C6}"/>
    <dataValidation allowBlank="1" showInputMessage="1" showErrorMessage="1" prompt="Należy uzupełnić pole zgodnie z powyższą instrukcją." sqref="B5:B8 B10:B19" xr:uid="{C3F2C571-35D4-4AA5-B2DA-1A4D099C425E}"/>
    <dataValidation allowBlank="1" showInputMessage="1" showErrorMessage="1" prompt="Dodając kolejny wiersz należy wpisać liczbę porządkową tego wiersza" sqref="A5:A19" xr:uid="{2136156C-E05E-40C3-BDA7-C8D71B703060}"/>
  </dataValidations>
  <pageMargins left="0.7" right="0.7" top="0.75" bottom="0.75" header="0.3" footer="0.3"/>
  <pageSetup paperSize="9" orientation="portrait" verticalDpi="0"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prompt="Należy uzupełnić pole zgodnie z powyższą instrukcją" xr:uid="{B5C3FBCD-4628-493A-9519-C91B36FF9166}">
          <x14:formula1>
            <xm:f>'słownik koszty 1.3'!$I$2:$I$4</xm:f>
          </x14:formula1>
          <xm:sqref>C5:C19</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0D721-D959-4D50-86E5-53845ACAD8E5}">
  <sheetPr>
    <pageSetUpPr fitToPage="1"/>
  </sheetPr>
  <dimension ref="A1:C73"/>
  <sheetViews>
    <sheetView workbookViewId="0">
      <selection activeCell="A2" sqref="A2"/>
    </sheetView>
  </sheetViews>
  <sheetFormatPr defaultColWidth="9.140625" defaultRowHeight="15"/>
  <cols>
    <col min="1" max="1" width="128.140625" style="3" customWidth="1"/>
    <col min="2" max="2" width="8.7109375" style="3" customWidth="1"/>
    <col min="3" max="3" width="36.85546875" style="3" customWidth="1"/>
    <col min="4" max="4" width="24.85546875" style="3" customWidth="1"/>
    <col min="5" max="16384" width="9.140625" style="3"/>
  </cols>
  <sheetData>
    <row r="1" spans="1:3" ht="15.75">
      <c r="A1" s="250" t="s">
        <v>957</v>
      </c>
      <c r="B1" s="65"/>
    </row>
    <row r="2" spans="1:3" ht="15.75">
      <c r="A2" s="202" t="s">
        <v>958</v>
      </c>
      <c r="B2" s="65"/>
    </row>
    <row r="3" spans="1:3" ht="15.75">
      <c r="A3" s="325"/>
      <c r="B3" s="65"/>
    </row>
    <row r="4" spans="1:3" ht="15.75">
      <c r="A4" s="252" t="s">
        <v>965</v>
      </c>
      <c r="B4" s="65"/>
    </row>
    <row r="5" spans="1:3" ht="15.75">
      <c r="A5" s="326"/>
      <c r="B5" s="65"/>
    </row>
    <row r="6" spans="1:3" ht="45">
      <c r="A6" s="202" t="s">
        <v>960</v>
      </c>
      <c r="B6" s="65"/>
    </row>
    <row r="7" spans="1:3" ht="15.75">
      <c r="A7" s="267"/>
      <c r="B7" s="65"/>
    </row>
    <row r="8" spans="1:3" ht="9" customHeight="1">
      <c r="A8" s="249"/>
      <c r="B8" s="65"/>
    </row>
    <row r="9" spans="1:3" ht="15.75">
      <c r="A9" s="196" t="s">
        <v>959</v>
      </c>
    </row>
    <row r="10" spans="1:3" ht="45">
      <c r="A10" s="228" t="s">
        <v>966</v>
      </c>
    </row>
    <row r="11" spans="1:3" ht="15.75">
      <c r="A11" s="251"/>
    </row>
    <row r="12" spans="1:3" ht="90">
      <c r="A12" s="228" t="s">
        <v>964</v>
      </c>
    </row>
    <row r="13" spans="1:3" ht="63">
      <c r="A13" s="207" t="s">
        <v>962</v>
      </c>
      <c r="B13" s="206" t="s">
        <v>963</v>
      </c>
      <c r="C13" s="207" t="s">
        <v>961</v>
      </c>
    </row>
    <row r="14" spans="1:3">
      <c r="A14" s="327"/>
      <c r="B14" s="208"/>
      <c r="C14" s="266"/>
    </row>
    <row r="15" spans="1:3">
      <c r="A15" s="208"/>
      <c r="B15" s="208"/>
      <c r="C15" s="266"/>
    </row>
    <row r="16" spans="1:3">
      <c r="A16" s="208"/>
      <c r="B16" s="208"/>
      <c r="C16" s="266"/>
    </row>
    <row r="17" spans="1:3">
      <c r="A17" s="208"/>
      <c r="B17" s="208"/>
      <c r="C17" s="266"/>
    </row>
    <row r="18" spans="1:3">
      <c r="A18" s="208"/>
      <c r="B18" s="208"/>
      <c r="C18" s="266"/>
    </row>
    <row r="19" spans="1:3">
      <c r="A19" s="208"/>
      <c r="B19" s="208"/>
      <c r="C19" s="266"/>
    </row>
    <row r="20" spans="1:3">
      <c r="A20" s="208"/>
      <c r="B20" s="208"/>
      <c r="C20" s="266"/>
    </row>
    <row r="21" spans="1:3">
      <c r="A21" s="208"/>
      <c r="B21" s="208"/>
      <c r="C21" s="266"/>
    </row>
    <row r="22" spans="1:3">
      <c r="A22" s="208"/>
      <c r="B22" s="208"/>
      <c r="C22" s="266"/>
    </row>
    <row r="23" spans="1:3">
      <c r="A23" s="208"/>
      <c r="B23" s="208"/>
      <c r="C23" s="266"/>
    </row>
    <row r="24" spans="1:3">
      <c r="A24" s="208"/>
      <c r="B24" s="208"/>
      <c r="C24" s="266"/>
    </row>
    <row r="25" spans="1:3">
      <c r="A25" s="208"/>
      <c r="B25" s="208"/>
      <c r="C25" s="266"/>
    </row>
    <row r="26" spans="1:3">
      <c r="A26" s="208"/>
      <c r="B26" s="208"/>
      <c r="C26" s="266"/>
    </row>
    <row r="27" spans="1:3">
      <c r="A27" s="208"/>
      <c r="B27" s="208"/>
      <c r="C27" s="266"/>
    </row>
    <row r="28" spans="1:3">
      <c r="A28" s="208"/>
      <c r="B28" s="208"/>
      <c r="C28" s="266"/>
    </row>
    <row r="29" spans="1:3">
      <c r="A29" s="208"/>
      <c r="B29" s="208"/>
      <c r="C29" s="266"/>
    </row>
    <row r="30" spans="1:3">
      <c r="A30" s="208"/>
      <c r="B30" s="208"/>
      <c r="C30" s="266"/>
    </row>
    <row r="31" spans="1:3">
      <c r="A31" s="208"/>
      <c r="B31" s="208"/>
      <c r="C31" s="266"/>
    </row>
    <row r="32" spans="1:3">
      <c r="A32" s="208"/>
      <c r="B32" s="208"/>
      <c r="C32" s="266"/>
    </row>
    <row r="33" spans="1:3">
      <c r="A33" s="208"/>
      <c r="B33" s="208"/>
      <c r="C33" s="266"/>
    </row>
    <row r="34" spans="1:3">
      <c r="A34" s="208"/>
      <c r="B34" s="208"/>
      <c r="C34" s="266"/>
    </row>
    <row r="35" spans="1:3">
      <c r="A35" s="208"/>
      <c r="B35" s="208"/>
      <c r="C35" s="266"/>
    </row>
    <row r="36" spans="1:3">
      <c r="A36" s="208"/>
      <c r="B36" s="208"/>
      <c r="C36" s="266"/>
    </row>
    <row r="37" spans="1:3">
      <c r="A37" s="208"/>
      <c r="B37" s="208"/>
      <c r="C37" s="266"/>
    </row>
    <row r="38" spans="1:3">
      <c r="A38" s="208"/>
      <c r="B38" s="208"/>
      <c r="C38" s="266"/>
    </row>
    <row r="39" spans="1:3">
      <c r="A39" s="208"/>
      <c r="B39" s="208"/>
      <c r="C39" s="266"/>
    </row>
    <row r="40" spans="1:3">
      <c r="A40" s="208"/>
      <c r="B40" s="208"/>
      <c r="C40" s="266"/>
    </row>
    <row r="41" spans="1:3">
      <c r="A41" s="208"/>
      <c r="B41" s="208"/>
      <c r="C41" s="266"/>
    </row>
    <row r="42" spans="1:3">
      <c r="A42" s="208"/>
      <c r="B42" s="208"/>
      <c r="C42" s="266"/>
    </row>
    <row r="43" spans="1:3">
      <c r="A43" s="208"/>
      <c r="B43" s="208"/>
      <c r="C43" s="266"/>
    </row>
    <row r="44" spans="1:3">
      <c r="A44" s="208"/>
      <c r="B44" s="208"/>
      <c r="C44" s="266"/>
    </row>
    <row r="45" spans="1:3">
      <c r="A45" s="208"/>
      <c r="B45" s="208"/>
      <c r="C45" s="266"/>
    </row>
    <row r="46" spans="1:3">
      <c r="A46" s="208"/>
      <c r="B46" s="208"/>
      <c r="C46" s="266"/>
    </row>
    <row r="47" spans="1:3">
      <c r="A47" s="208"/>
      <c r="B47" s="208"/>
      <c r="C47" s="266"/>
    </row>
    <row r="48" spans="1:3">
      <c r="A48" s="208"/>
      <c r="B48" s="208"/>
      <c r="C48" s="266"/>
    </row>
    <row r="49" spans="1:3">
      <c r="A49" s="208"/>
      <c r="B49" s="208"/>
      <c r="C49" s="266"/>
    </row>
    <row r="50" spans="1:3">
      <c r="A50" s="208"/>
      <c r="B50" s="208"/>
      <c r="C50" s="266"/>
    </row>
    <row r="51" spans="1:3">
      <c r="A51" s="208"/>
      <c r="B51" s="208"/>
      <c r="C51" s="266"/>
    </row>
    <row r="52" spans="1:3">
      <c r="A52" s="208"/>
      <c r="B52" s="208"/>
      <c r="C52" s="266"/>
    </row>
    <row r="53" spans="1:3">
      <c r="A53" s="208"/>
      <c r="B53" s="208"/>
      <c r="C53" s="266"/>
    </row>
    <row r="54" spans="1:3">
      <c r="A54" s="208"/>
      <c r="B54" s="208"/>
      <c r="C54" s="266"/>
    </row>
    <row r="55" spans="1:3">
      <c r="A55" s="208"/>
      <c r="B55" s="208"/>
      <c r="C55" s="266"/>
    </row>
    <row r="56" spans="1:3">
      <c r="A56" s="208"/>
      <c r="B56" s="208"/>
      <c r="C56" s="266"/>
    </row>
    <row r="57" spans="1:3">
      <c r="A57" s="208"/>
      <c r="B57" s="208"/>
      <c r="C57" s="266"/>
    </row>
    <row r="58" spans="1:3">
      <c r="A58" s="208"/>
      <c r="B58" s="208"/>
      <c r="C58" s="266"/>
    </row>
    <row r="59" spans="1:3">
      <c r="A59" s="208"/>
      <c r="B59" s="208"/>
      <c r="C59" s="266"/>
    </row>
    <row r="60" spans="1:3">
      <c r="A60" s="208"/>
      <c r="B60" s="208"/>
      <c r="C60" s="266"/>
    </row>
    <row r="61" spans="1:3">
      <c r="A61" s="208"/>
      <c r="B61" s="208"/>
      <c r="C61" s="266"/>
    </row>
    <row r="62" spans="1:3">
      <c r="A62" s="208"/>
      <c r="B62" s="208"/>
      <c r="C62" s="266"/>
    </row>
    <row r="63" spans="1:3">
      <c r="A63" s="208"/>
      <c r="B63" s="208"/>
      <c r="C63" s="266"/>
    </row>
    <row r="64" spans="1:3">
      <c r="A64" s="208"/>
      <c r="B64" s="208"/>
      <c r="C64" s="266"/>
    </row>
    <row r="65" spans="1:3">
      <c r="A65" s="208"/>
      <c r="B65" s="208"/>
      <c r="C65" s="266"/>
    </row>
    <row r="66" spans="1:3">
      <c r="A66" s="208"/>
      <c r="B66" s="208"/>
      <c r="C66" s="266"/>
    </row>
    <row r="67" spans="1:3">
      <c r="A67" s="208"/>
      <c r="B67" s="208"/>
      <c r="C67" s="266"/>
    </row>
    <row r="68" spans="1:3">
      <c r="A68" s="208"/>
      <c r="B68" s="208"/>
      <c r="C68" s="266"/>
    </row>
    <row r="69" spans="1:3">
      <c r="A69" s="208"/>
      <c r="B69" s="208"/>
      <c r="C69" s="266"/>
    </row>
    <row r="70" spans="1:3">
      <c r="A70" s="208"/>
      <c r="B70" s="208"/>
      <c r="C70" s="266"/>
    </row>
    <row r="71" spans="1:3">
      <c r="A71" s="208"/>
      <c r="B71" s="208"/>
      <c r="C71" s="266"/>
    </row>
    <row r="72" spans="1:3">
      <c r="A72" s="209"/>
      <c r="B72" s="209"/>
      <c r="C72" s="266"/>
    </row>
    <row r="73" spans="1:3" ht="21" customHeight="1">
      <c r="A73" s="348"/>
      <c r="B73" s="349" t="s">
        <v>513</v>
      </c>
      <c r="C73" s="350">
        <f>SUBTOTAL(109,C14:C72)</f>
        <v>0</v>
      </c>
    </row>
  </sheetData>
  <sheetProtection algorithmName="SHA-512" hashValue="xBKyfBG1F0KueXIOfx+VysBXeJDPNEI+fCnkHlS987QkxTdnX5ogDt8i0AipyAZsyTrwmZ4XVOEbV2iGIPTC4w==" saltValue="Ww6n0ndQeBkNpil+kmr5sQ==" spinCount="100000" sheet="1" formatRows="0" insertRows="0"/>
  <dataValidations count="4">
    <dataValidation allowBlank="1" showInputMessage="1" showErrorMessage="1" prompt="Wypełnij pole zgodnie z powyższą instrukcją." sqref="A14:C73" xr:uid="{43A01CE2-7047-4F59-9914-14ED733C5254}"/>
    <dataValidation type="list" allowBlank="1" showInputMessage="1" showErrorMessage="1" sqref="A11" xr:uid="{0EFE9C69-A489-44ED-B6C2-3A8DE49091D3}">
      <formula1>"TAK,NIE"</formula1>
    </dataValidation>
    <dataValidation type="list" allowBlank="1" showInputMessage="1" showErrorMessage="1" prompt="Należy wybrać właściwą opcję" sqref="A3" xr:uid="{956A4B87-7D80-4393-8418-2A0A01A258B4}">
      <formula1>"TAK,NIE"</formula1>
    </dataValidation>
    <dataValidation allowBlank="1" showInputMessage="1" showErrorMessage="1" prompt="Należy wpisać NIP podmiotu posiadającego status dużego przedsiębiorstwa" sqref="B1:B8" xr:uid="{10378E7B-2506-4DAB-BE4B-98FEDA10FCFB}"/>
  </dataValidations>
  <pageMargins left="0.7" right="0.7" top="0.75" bottom="0.75" header="0.3" footer="0.3"/>
  <pageSetup paperSize="9" fitToHeight="0" orientation="landscape" r:id="rId1"/>
  <drawing r:id="rId2"/>
  <tableParts count="2">
    <tablePart r:id="rId3"/>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EF1A1678-A0B0-4FAA-BF4B-F2ADA595DC45}">
          <x14:formula1>
            <xm:f>Słownik!$A$28:$A$31</xm:f>
          </x14:formula1>
          <xm:sqref>A5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49A59-1081-4350-8F9F-E6EA2AB2DD40}">
  <sheetPr>
    <pageSetUpPr fitToPage="1"/>
  </sheetPr>
  <dimension ref="A1:A8"/>
  <sheetViews>
    <sheetView zoomScaleNormal="100" workbookViewId="0">
      <selection activeCell="A2" sqref="A2"/>
    </sheetView>
  </sheetViews>
  <sheetFormatPr defaultColWidth="9.140625" defaultRowHeight="15"/>
  <cols>
    <col min="1" max="1" width="151.5703125" style="6" customWidth="1"/>
    <col min="2" max="16384" width="9.140625" style="6"/>
  </cols>
  <sheetData>
    <row r="1" spans="1:1" ht="15.75">
      <c r="A1" s="48" t="s">
        <v>1042</v>
      </c>
    </row>
    <row r="2" spans="1:1" ht="90">
      <c r="A2" s="49" t="s">
        <v>1043</v>
      </c>
    </row>
    <row r="3" spans="1:1" ht="15.75">
      <c r="A3" s="282" t="s">
        <v>1041</v>
      </c>
    </row>
    <row r="4" spans="1:1">
      <c r="A4" s="131"/>
    </row>
    <row r="5" spans="1:1" ht="15.75">
      <c r="A5" s="281" t="s">
        <v>1040</v>
      </c>
    </row>
    <row r="6" spans="1:1">
      <c r="A6" s="300"/>
    </row>
    <row r="7" spans="1:1" ht="15.75">
      <c r="A7" s="281" t="s">
        <v>1039</v>
      </c>
    </row>
    <row r="8" spans="1:1">
      <c r="A8" s="300"/>
    </row>
  </sheetData>
  <sheetProtection algorithmName="SHA-512" hashValue="elFJ4pj1cBt+vfbW2tzwKzO316iO8gQm+jSG5GVGBY2pxpDA3Wa/ZzxEoqfoE/W3wwI1FBcKXLarXBwDsVAXkQ==" saltValue="Z8IL+W09DNdBPCdOWGGS0Q==" spinCount="100000" sheet="1" formatRows="0"/>
  <dataConsolidate/>
  <dataValidations count="2">
    <dataValidation operator="equal" allowBlank="1" showInputMessage="1" showErrorMessage="1" prompt="Należy wypełnić zgodnie z instrukcją powyżej" sqref="A4 A6 A8" xr:uid="{59DEB978-84EB-4211-BAE2-8EC842BCC2F9}"/>
    <dataValidation operator="equal" allowBlank="1" showInputMessage="1" showErrorMessage="1" sqref="A3 A5 A7" xr:uid="{7E9670CA-74F3-479C-91C5-FAC7A5B7A04F}"/>
  </dataValidations>
  <pageMargins left="0.70866141732283472" right="0.70866141732283472" top="0.94488188976377963" bottom="0.94488188976377963" header="0.31496062992125984" footer="0.31496062992125984"/>
  <pageSetup paperSize="9" scale="86" fitToHeight="0" orientation="landscape" verticalDpi="0" r:id="rId1"/>
  <headerFooter>
    <oddFooter>&amp;R&amp;"Arial,Normalny"&amp;12&amp;P</oddFooter>
  </headerFooter>
  <drawing r:id="rId2"/>
  <tableParts count="1">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C23C0-E4FF-4E81-8332-44DEE6E94892}">
  <sheetPr>
    <pageSetUpPr fitToPage="1"/>
  </sheetPr>
  <dimension ref="A1:A26"/>
  <sheetViews>
    <sheetView topLeftCell="A13" workbookViewId="0">
      <selection activeCell="A6" sqref="A6"/>
    </sheetView>
  </sheetViews>
  <sheetFormatPr defaultColWidth="9.140625" defaultRowHeight="15"/>
  <cols>
    <col min="1" max="1" width="120.140625" style="3" customWidth="1"/>
    <col min="2" max="16384" width="9.140625" style="3"/>
  </cols>
  <sheetData>
    <row r="1" spans="1:1" ht="18" customHeight="1">
      <c r="A1" s="78" t="s">
        <v>1000</v>
      </c>
    </row>
    <row r="2" spans="1:1" ht="15.75">
      <c r="A2" s="201" t="s">
        <v>977</v>
      </c>
    </row>
    <row r="3" spans="1:1" ht="38.1" customHeight="1">
      <c r="A3" s="198" t="s">
        <v>1011</v>
      </c>
    </row>
    <row r="4" spans="1:1" ht="15.75">
      <c r="A4" s="329"/>
    </row>
    <row r="5" spans="1:1" ht="90">
      <c r="A5" s="198" t="s">
        <v>968</v>
      </c>
    </row>
    <row r="6" spans="1:1" ht="36" customHeight="1">
      <c r="A6" s="328"/>
    </row>
    <row r="7" spans="1:1" ht="15.75">
      <c r="A7" s="195" t="s">
        <v>978</v>
      </c>
    </row>
    <row r="8" spans="1:1" ht="50.45" customHeight="1">
      <c r="A8" s="117" t="s">
        <v>972</v>
      </c>
    </row>
    <row r="9" spans="1:1" ht="15.75">
      <c r="A9" s="330"/>
    </row>
    <row r="10" spans="1:1" ht="60.75">
      <c r="A10" s="127" t="s">
        <v>973</v>
      </c>
    </row>
    <row r="11" spans="1:1" ht="42" customHeight="1">
      <c r="A11" s="303"/>
    </row>
    <row r="12" spans="1:1" ht="15.75">
      <c r="A12" s="194" t="s">
        <v>979</v>
      </c>
    </row>
    <row r="13" spans="1:1" ht="53.1" customHeight="1">
      <c r="A13" s="117" t="s">
        <v>971</v>
      </c>
    </row>
    <row r="14" spans="1:1" ht="15.75">
      <c r="A14" s="330"/>
    </row>
    <row r="15" spans="1:1" ht="60.75">
      <c r="A15" s="127" t="s">
        <v>974</v>
      </c>
    </row>
    <row r="16" spans="1:1" ht="39.950000000000003" customHeight="1">
      <c r="A16" s="303"/>
    </row>
    <row r="17" spans="1:1" ht="15.75">
      <c r="A17" s="194" t="s">
        <v>980</v>
      </c>
    </row>
    <row r="18" spans="1:1" ht="23.1" customHeight="1">
      <c r="A18" s="117" t="s">
        <v>970</v>
      </c>
    </row>
    <row r="19" spans="1:1" ht="20.100000000000001" customHeight="1">
      <c r="A19" s="330"/>
    </row>
    <row r="20" spans="1:1" ht="60.75">
      <c r="A20" s="127" t="s">
        <v>975</v>
      </c>
    </row>
    <row r="21" spans="1:1" ht="37.5" customHeight="1">
      <c r="A21" s="303"/>
    </row>
    <row r="22" spans="1:1" ht="15.75">
      <c r="A22" s="195" t="s">
        <v>981</v>
      </c>
    </row>
    <row r="23" spans="1:1" ht="37.5" customHeight="1">
      <c r="A23" s="117" t="s">
        <v>969</v>
      </c>
    </row>
    <row r="24" spans="1:1" ht="15.75">
      <c r="A24" s="331"/>
    </row>
    <row r="25" spans="1:1" ht="60.75">
      <c r="A25" s="127" t="s">
        <v>976</v>
      </c>
    </row>
    <row r="26" spans="1:1" ht="29.1" customHeight="1">
      <c r="A26" s="303"/>
    </row>
  </sheetData>
  <sheetProtection algorithmName="SHA-512" hashValue="vlemoJAcC+pcC6g5rUiXs01prv5JZ5zQyRLJsA0SoYfK5+pJHAYDJp8PtWYtHeu0S43LUxIJ2kcyEyp1AeROdA==" saltValue="2JWzIKP7z2cVlVQxn6qczg==" spinCount="100000" sheet="1" objects="1" scenarios="1" formatColumns="0" formatRows="0"/>
  <dataValidations xWindow="443" yWindow="779" count="2">
    <dataValidation allowBlank="1" showInputMessage="1" showErrorMessage="1" prompt="Należy uzupełnić pole zgodnie z powyższą instrukcją" sqref="A26 A11 A21 A16" xr:uid="{3973E3B2-8980-4F19-AAEB-8D1C4D61EE3B}"/>
    <dataValidation type="list" allowBlank="1" showInputMessage="1" showErrorMessage="1" prompt="Należy wybrać właściwą opcję" sqref="A4" xr:uid="{85EEEDCD-8D80-4B4E-8199-D51AADC66247}">
      <formula1>"TAK,NIE"</formula1>
    </dataValidation>
  </dataValidations>
  <pageMargins left="0.7" right="0.7" top="0.75" bottom="0.75" header="0.3" footer="0.3"/>
  <pageSetup paperSize="9" fitToHeight="0" orientation="landscape" r:id="rId1"/>
  <drawing r:id="rId2"/>
  <tableParts count="1">
    <tablePart r:id="rId3"/>
  </tableParts>
  <extLst>
    <ext xmlns:x14="http://schemas.microsoft.com/office/spreadsheetml/2009/9/main" uri="{CCE6A557-97BC-4b89-ADB6-D9C93CAAB3DF}">
      <x14:dataValidations xmlns:xm="http://schemas.microsoft.com/office/excel/2006/main" xWindow="443" yWindow="779" count="1">
        <x14:dataValidation type="list" allowBlank="1" showInputMessage="1" showErrorMessage="1" prompt="Należy wybrać właściwą opcję" xr:uid="{C9546A7E-64D9-4764-977C-2C41A6342F36}">
          <x14:formula1>
            <xm:f>'słownik RIS'!$A$1:$A$2</xm:f>
          </x14:formula1>
          <xm:sqref>A24 A9 A19 A14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953D51-7936-4D76-B341-051B0B5AFE93}">
  <sheetPr>
    <pageSetUpPr fitToPage="1"/>
  </sheetPr>
  <dimension ref="A1:K23"/>
  <sheetViews>
    <sheetView zoomScaleNormal="100" workbookViewId="0">
      <selection activeCell="C3" sqref="C3"/>
    </sheetView>
  </sheetViews>
  <sheetFormatPr defaultColWidth="9.140625" defaultRowHeight="15.75"/>
  <cols>
    <col min="1" max="1" width="5.5703125" style="43" customWidth="1"/>
    <col min="2" max="2" width="16.7109375" style="32" customWidth="1"/>
    <col min="3" max="3" width="16.85546875" style="32" customWidth="1"/>
    <col min="4" max="4" width="21.85546875" style="32" customWidth="1"/>
    <col min="5" max="5" width="23.28515625" style="32" customWidth="1"/>
    <col min="6" max="6" width="18.7109375" style="32" customWidth="1"/>
    <col min="7" max="7" width="22.7109375" style="32" customWidth="1"/>
    <col min="8" max="8" width="15.7109375" style="32" customWidth="1"/>
    <col min="9" max="9" width="18.7109375" style="32" customWidth="1"/>
    <col min="10" max="10" width="38.5703125" style="32" customWidth="1"/>
    <col min="11" max="11" width="32.85546875" style="32" customWidth="1"/>
    <col min="12" max="16384" width="9.140625" style="32"/>
  </cols>
  <sheetData>
    <row r="1" spans="1:11" ht="84.75" customHeight="1">
      <c r="A1" s="351" t="s">
        <v>614</v>
      </c>
      <c r="B1" s="351"/>
      <c r="C1" s="351"/>
      <c r="D1" s="351"/>
      <c r="E1" s="351"/>
      <c r="F1" s="351"/>
      <c r="G1" s="351"/>
      <c r="H1" s="351"/>
      <c r="I1" s="351"/>
      <c r="J1" s="351"/>
      <c r="K1" s="351"/>
    </row>
    <row r="2" spans="1:11" s="37" customFormat="1" ht="47.25">
      <c r="A2" s="33" t="s">
        <v>303</v>
      </c>
      <c r="B2" s="34" t="s">
        <v>539</v>
      </c>
      <c r="C2" s="35" t="s">
        <v>540</v>
      </c>
      <c r="D2" s="35" t="s">
        <v>541</v>
      </c>
      <c r="E2" s="35" t="s">
        <v>542</v>
      </c>
      <c r="F2" s="35" t="s">
        <v>543</v>
      </c>
      <c r="G2" s="36" t="s">
        <v>544</v>
      </c>
      <c r="H2" s="33" t="s">
        <v>545</v>
      </c>
      <c r="I2" s="33" t="s">
        <v>546</v>
      </c>
      <c r="J2" s="33" t="s">
        <v>547</v>
      </c>
      <c r="K2" s="33" t="s">
        <v>548</v>
      </c>
    </row>
    <row r="3" spans="1:11" s="40" customFormat="1" ht="225">
      <c r="A3" s="38"/>
      <c r="B3" s="39" t="s">
        <v>550</v>
      </c>
      <c r="C3" s="39" t="s">
        <v>604</v>
      </c>
      <c r="D3" s="39" t="s">
        <v>605</v>
      </c>
      <c r="E3" s="39" t="s">
        <v>606</v>
      </c>
      <c r="F3" s="39" t="s">
        <v>829</v>
      </c>
      <c r="G3" s="39" t="s">
        <v>607</v>
      </c>
      <c r="H3" s="38" t="s">
        <v>608</v>
      </c>
      <c r="I3" s="38" t="s">
        <v>609</v>
      </c>
      <c r="J3" s="38" t="s">
        <v>611</v>
      </c>
      <c r="K3" s="38" t="s">
        <v>635</v>
      </c>
    </row>
    <row r="4" spans="1:11">
      <c r="A4" s="41">
        <v>1</v>
      </c>
      <c r="B4" s="42" t="s">
        <v>549</v>
      </c>
      <c r="C4" s="213"/>
      <c r="D4" s="214"/>
      <c r="E4" s="214"/>
      <c r="F4" s="214"/>
      <c r="G4" s="214"/>
      <c r="H4" s="215"/>
      <c r="I4" s="215"/>
      <c r="J4" s="212"/>
      <c r="K4" s="212"/>
    </row>
    <row r="5" spans="1:11">
      <c r="A5" s="41">
        <v>2</v>
      </c>
      <c r="B5" s="42" t="s">
        <v>549</v>
      </c>
      <c r="C5" s="213"/>
      <c r="D5" s="214"/>
      <c r="E5" s="214"/>
      <c r="F5" s="214"/>
      <c r="G5" s="214"/>
      <c r="H5" s="215"/>
      <c r="I5" s="215"/>
      <c r="J5" s="212"/>
      <c r="K5" s="212"/>
    </row>
    <row r="6" spans="1:11">
      <c r="A6" s="41">
        <v>3</v>
      </c>
      <c r="B6" s="42" t="s">
        <v>549</v>
      </c>
      <c r="C6" s="213"/>
      <c r="D6" s="214"/>
      <c r="E6" s="214"/>
      <c r="F6" s="214"/>
      <c r="G6" s="214"/>
      <c r="H6" s="215"/>
      <c r="I6" s="215"/>
      <c r="J6" s="212"/>
      <c r="K6" s="212"/>
    </row>
    <row r="7" spans="1:11">
      <c r="A7" s="41">
        <v>4</v>
      </c>
      <c r="B7" s="42" t="s">
        <v>549</v>
      </c>
      <c r="C7" s="213"/>
      <c r="D7" s="214"/>
      <c r="E7" s="214"/>
      <c r="F7" s="214"/>
      <c r="G7" s="214"/>
      <c r="H7" s="215"/>
      <c r="I7" s="215"/>
      <c r="J7" s="212"/>
      <c r="K7" s="212"/>
    </row>
    <row r="11" spans="1:11">
      <c r="E11" s="44"/>
    </row>
    <row r="12" spans="1:11">
      <c r="E12" s="44"/>
    </row>
    <row r="13" spans="1:11">
      <c r="E13" s="45"/>
    </row>
    <row r="14" spans="1:11">
      <c r="E14" s="45"/>
    </row>
    <row r="15" spans="1:11">
      <c r="E15" s="45"/>
    </row>
    <row r="16" spans="1:11">
      <c r="E16" s="45"/>
    </row>
    <row r="17" spans="5:5">
      <c r="E17" s="45"/>
    </row>
    <row r="18" spans="5:5">
      <c r="E18" s="45"/>
    </row>
    <row r="19" spans="5:5">
      <c r="E19" s="45"/>
    </row>
    <row r="20" spans="5:5">
      <c r="E20" s="45"/>
    </row>
    <row r="21" spans="5:5">
      <c r="E21" s="45"/>
    </row>
    <row r="22" spans="5:5">
      <c r="E22" s="45"/>
    </row>
    <row r="23" spans="5:5">
      <c r="E23" s="44"/>
    </row>
  </sheetData>
  <sheetProtection algorithmName="SHA-512" hashValue="dPe3X1xMhOUTmOS7p4gObGcNvk2iKARrZek4575XJFND5ei8ZGyccmC05OJleIWShKIl770Vh7PKKyOORAXGMg==" saltValue="CIV6UG5F/towp6orOzg/NA==" spinCount="100000" sheet="1" formatRows="0" insertRows="0"/>
  <mergeCells count="1">
    <mergeCell ref="A1:K1"/>
  </mergeCells>
  <phoneticPr fontId="1" type="noConversion"/>
  <dataValidations count="1">
    <dataValidation allowBlank="1" showInputMessage="1" showErrorMessage="1" prompt="Należy wypełnić zgodnie z powyższą instrukcją" sqref="C4:K7" xr:uid="{AECE090D-5724-4082-8EEB-3A080BC0AA3A}"/>
  </dataValidations>
  <pageMargins left="0.1225" right="0.70866141732283472" top="0.74803149606299213" bottom="0.74803149606299213" header="0.31496062992125984" footer="0.31496062992125984"/>
  <pageSetup paperSize="9" scale="59" fitToHeight="0" orientation="landscape" r:id="rId1"/>
  <headerFooter>
    <oddHeader>&amp;R&amp;"Arial,Normalny"&amp;12Załącznik nr  I.1 do Regulaminu wyboru projektów</oddHeader>
    <oddFooter>&amp;C&amp;G</oddFooter>
  </headerFooter>
  <drawing r:id="rId2"/>
  <legacyDrawingHF r:id="rId3"/>
  <tableParts count="1">
    <tablePart r:id="rId4"/>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91AFE-04ED-4C53-A095-69DD615F19AA}">
  <sheetPr>
    <pageSetUpPr fitToPage="1"/>
  </sheetPr>
  <dimension ref="A1:E8"/>
  <sheetViews>
    <sheetView workbookViewId="0">
      <selection sqref="A1:E1"/>
    </sheetView>
  </sheetViews>
  <sheetFormatPr defaultColWidth="9.140625" defaultRowHeight="15"/>
  <cols>
    <col min="1" max="1" width="5" style="3" customWidth="1"/>
    <col min="2" max="2" width="43" style="3" customWidth="1"/>
    <col min="3" max="3" width="26.28515625" style="3" customWidth="1"/>
    <col min="4" max="4" width="41.140625" style="3" customWidth="1"/>
    <col min="5" max="5" width="100.42578125" style="3" customWidth="1"/>
    <col min="6" max="16384" width="9.140625" style="3"/>
  </cols>
  <sheetData>
    <row r="1" spans="1:5" ht="24" customHeight="1">
      <c r="A1" s="389" t="s">
        <v>854</v>
      </c>
      <c r="B1" s="389"/>
      <c r="C1" s="389"/>
      <c r="D1" s="389"/>
      <c r="E1" s="389"/>
    </row>
    <row r="2" spans="1:5" ht="39.950000000000003" customHeight="1">
      <c r="A2" s="59" t="s">
        <v>303</v>
      </c>
      <c r="B2" s="59" t="s">
        <v>667</v>
      </c>
      <c r="C2" s="59" t="s">
        <v>986</v>
      </c>
      <c r="D2" s="59" t="s">
        <v>668</v>
      </c>
      <c r="E2" s="59" t="s">
        <v>669</v>
      </c>
    </row>
    <row r="3" spans="1:5" ht="120">
      <c r="A3" s="74"/>
      <c r="B3" s="38" t="s">
        <v>982</v>
      </c>
      <c r="C3" s="38" t="s">
        <v>984</v>
      </c>
      <c r="D3" s="75" t="s">
        <v>985</v>
      </c>
      <c r="E3" s="39" t="s">
        <v>983</v>
      </c>
    </row>
    <row r="4" spans="1:5">
      <c r="A4" s="76" t="s">
        <v>670</v>
      </c>
      <c r="B4" s="76" t="s">
        <v>671</v>
      </c>
      <c r="C4" s="125"/>
      <c r="D4" s="126" t="str">
        <f>IF(C4="NIE","NIE DOTYCZY"," ")</f>
        <v xml:space="preserve"> </v>
      </c>
      <c r="E4" s="77" t="str">
        <f t="shared" ref="E4:E8" si="0">IF(C4="NIE","NIE DOTYCZY"," ")</f>
        <v xml:space="preserve"> </v>
      </c>
    </row>
    <row r="5" spans="1:5">
      <c r="A5" s="76" t="s">
        <v>672</v>
      </c>
      <c r="B5" s="76" t="s">
        <v>673</v>
      </c>
      <c r="C5" s="125"/>
      <c r="D5" s="126" t="str">
        <f>IF(C5="NIE","NIE DOTYCZY"," ")</f>
        <v xml:space="preserve"> </v>
      </c>
      <c r="E5" s="77" t="str">
        <f t="shared" si="0"/>
        <v xml:space="preserve"> </v>
      </c>
    </row>
    <row r="6" spans="1:5">
      <c r="A6" s="76" t="s">
        <v>674</v>
      </c>
      <c r="B6" s="76" t="s">
        <v>675</v>
      </c>
      <c r="C6" s="125"/>
      <c r="D6" s="126" t="str">
        <f>IF(C6="NIE","NIE DOTYCZY"," ")</f>
        <v xml:space="preserve"> </v>
      </c>
      <c r="E6" s="77" t="str">
        <f t="shared" si="0"/>
        <v xml:space="preserve"> </v>
      </c>
    </row>
    <row r="7" spans="1:5">
      <c r="A7" s="76" t="s">
        <v>676</v>
      </c>
      <c r="B7" s="76" t="s">
        <v>677</v>
      </c>
      <c r="C7" s="125"/>
      <c r="D7" s="126" t="str">
        <f>IF(C7="NIE","NIE DOTYCZY"," ")</f>
        <v xml:space="preserve"> </v>
      </c>
      <c r="E7" s="77" t="str">
        <f t="shared" si="0"/>
        <v xml:space="preserve"> </v>
      </c>
    </row>
    <row r="8" spans="1:5" ht="45">
      <c r="A8" s="76" t="s">
        <v>678</v>
      </c>
      <c r="B8" s="59" t="s">
        <v>679</v>
      </c>
      <c r="C8" s="125"/>
      <c r="D8" s="126" t="str">
        <f>IF(C8="NIE","NIE DOTYCZY"," ")</f>
        <v xml:space="preserve"> </v>
      </c>
      <c r="E8" s="77" t="str">
        <f t="shared" si="0"/>
        <v xml:space="preserve"> </v>
      </c>
    </row>
  </sheetData>
  <sheetProtection algorithmName="SHA-512" hashValue="Q5Y5kd5GItrplmEc0CexdTOBtTCgZBLlka3Cviyj7NLKkH+lRNHK2Tpwaw6ipzu25+uJtFwRLASSgKVnzIdQPw==" saltValue="8upxgnmCAmu1TW284Du1bQ==" spinCount="100000" sheet="1" objects="1" scenarios="1" formatColumns="0" formatRows="0"/>
  <mergeCells count="1">
    <mergeCell ref="A1:E1"/>
  </mergeCells>
  <dataValidations xWindow="690" yWindow="510" count="1">
    <dataValidation allowBlank="1" showInputMessage="1" showErrorMessage="1" prompt="Należy uzupełnić pole zgodnie z powyższą instrukcją" sqref="E4:E8" xr:uid="{DEA8F8B1-9618-46B8-8A46-EF11527863EF}"/>
  </dataValidations>
  <pageMargins left="0.7" right="0.7" top="0.75" bottom="0.75" header="0.3" footer="0.3"/>
  <pageSetup paperSize="9" scale="50" fitToHeight="0" orientation="landscape" r:id="rId1"/>
  <drawing r:id="rId2"/>
  <tableParts count="1">
    <tablePart r:id="rId3"/>
  </tableParts>
  <extLst>
    <ext xmlns:x14="http://schemas.microsoft.com/office/spreadsheetml/2009/9/main" uri="{CCE6A557-97BC-4b89-ADB6-D9C93CAAB3DF}">
      <x14:dataValidations xmlns:xm="http://schemas.microsoft.com/office/excel/2006/main" xWindow="690" yWindow="510" count="6">
        <x14:dataValidation type="list" allowBlank="1" showInputMessage="1" showErrorMessage="1" prompt="Wybierz właściwą opcję" xr:uid="{A105E1A7-9872-4B6A-B2C1-0BCFCA7350C8}">
          <x14:formula1>
            <xm:f>'słownik RIS'!$A$1:$A$2</xm:f>
          </x14:formula1>
          <xm:sqref>C4:C8</xm:sqref>
        </x14:dataValidation>
        <x14:dataValidation type="list" allowBlank="1" showInputMessage="1" showErrorMessage="1" prompt="Należy uzupełnić pole zgodnie z powyższą instrukcją." xr:uid="{86545C83-F336-422D-ABAF-995586D95FFB}">
          <x14:formula1>
            <xm:f>'słownik RIS'!$A$98:$A$117</xm:f>
          </x14:formula1>
          <xm:sqref>D8</xm:sqref>
        </x14:dataValidation>
        <x14:dataValidation type="list" allowBlank="1" showInputMessage="1" showErrorMessage="1" prompt="Należy uzupełnić pole zgodnie z powyższą instrukcją." xr:uid="{29D9B09E-BB57-4D40-981A-9E5C46337277}">
          <x14:formula1>
            <xm:f>'słownik RIS'!$A$23:$A$47</xm:f>
          </x14:formula1>
          <xm:sqref>D5</xm:sqref>
        </x14:dataValidation>
        <x14:dataValidation type="list" allowBlank="1" showInputMessage="1" showErrorMessage="1" prompt="Należy uzupełnić pole zgodnie z powyższą instrukcją." xr:uid="{FA7A342E-4D22-4E9B-9AFF-6888783DC600}">
          <x14:formula1>
            <xm:f>'słownik RIS'!$A$50:$A$71</xm:f>
          </x14:formula1>
          <xm:sqref>D6</xm:sqref>
        </x14:dataValidation>
        <x14:dataValidation type="list" allowBlank="1" showInputMessage="1" showErrorMessage="1" prompt="Należy uzupełnić pole zgodnie z powyższą instrukcją." xr:uid="{C9AF74B3-0724-495E-AA3D-7844427357A9}">
          <x14:formula1>
            <xm:f>'słownik RIS'!$A$74:$A$95</xm:f>
          </x14:formula1>
          <xm:sqref>D7</xm:sqref>
        </x14:dataValidation>
        <x14:dataValidation type="list" allowBlank="1" showInputMessage="1" showErrorMessage="1" prompt="Należy uzupełnić pole zgodnie z powyższą instrukcją." xr:uid="{560E1667-F7D9-47E7-A6D7-0C5F5993B9D9}">
          <x14:formula1>
            <xm:f>'słownik RIS'!$A$6:$A$20</xm:f>
          </x14:formula1>
          <xm:sqref>D4</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3A855-4936-41F8-B43D-3E4E35FF4985}">
  <dimension ref="A1:A5"/>
  <sheetViews>
    <sheetView workbookViewId="0">
      <selection activeCell="A5" sqref="A5"/>
    </sheetView>
  </sheetViews>
  <sheetFormatPr defaultColWidth="9.140625" defaultRowHeight="15"/>
  <cols>
    <col min="1" max="1" width="143.85546875" style="3" customWidth="1"/>
    <col min="2" max="16384" width="9.140625" style="3"/>
  </cols>
  <sheetData>
    <row r="1" spans="1:1" ht="18.75" customHeight="1">
      <c r="A1" s="79" t="s">
        <v>680</v>
      </c>
    </row>
    <row r="2" spans="1:1" ht="45">
      <c r="A2" s="70" t="s">
        <v>914</v>
      </c>
    </row>
    <row r="3" spans="1:1" ht="15.75">
      <c r="A3" s="333"/>
    </row>
    <row r="4" spans="1:1" ht="30">
      <c r="A4" s="79" t="s">
        <v>898</v>
      </c>
    </row>
    <row r="5" spans="1:1" ht="30.75" customHeight="1">
      <c r="A5" s="332"/>
    </row>
  </sheetData>
  <sheetProtection algorithmName="SHA-512" hashValue="NZxhHDEq/kpFo9LEy+XLFoRxQnEBsleNFEfejyrssdc+EQ1/BVl+tcElSdOlHxFbZBe7W0Rq+RWnlIzKnIuwXQ==" saltValue="AZKv+tah3ZsNWHoXJ3HTRg==" spinCount="100000" sheet="1" objects="1" scenarios="1" formatRows="0"/>
  <dataValidations count="1">
    <dataValidation allowBlank="1" showInputMessage="1" showErrorMessage="1" prompt="Należy uuzpełnić pole zgodnie z powyższą instrukcją" sqref="A5" xr:uid="{25F0FABE-2762-441F-BCEF-66D7C76AAC69}"/>
  </dataValidations>
  <pageMargins left="0.7" right="0.7" top="0.75" bottom="0.75" header="0.3" footer="0.3"/>
  <pageSetup paperSize="9" orientation="landscape"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prompt="Należy wybrać właściwą opcję" xr:uid="{A477740B-CDD4-45FA-8EF2-6696D7F0847C}">
          <x14:formula1>
            <xm:f>'słownik RIS'!$A$1:$A$2</xm:f>
          </x14:formula1>
          <xm:sqref>A3</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A364B-B410-4E31-874C-9F18AD9BABC6}">
  <sheetPr>
    <pageSetUpPr fitToPage="1"/>
  </sheetPr>
  <dimension ref="A1:A16"/>
  <sheetViews>
    <sheetView topLeftCell="A6" workbookViewId="0">
      <selection activeCell="A13" sqref="A13"/>
    </sheetView>
  </sheetViews>
  <sheetFormatPr defaultColWidth="9.140625" defaultRowHeight="15"/>
  <cols>
    <col min="1" max="1" width="112.5703125" style="3" customWidth="1"/>
    <col min="2" max="16384" width="9.140625" style="3"/>
  </cols>
  <sheetData>
    <row r="1" spans="1:1" ht="15.75">
      <c r="A1" s="80" t="s">
        <v>987</v>
      </c>
    </row>
    <row r="2" spans="1:1" ht="15.75">
      <c r="A2" s="196" t="s">
        <v>997</v>
      </c>
    </row>
    <row r="3" spans="1:1" ht="60">
      <c r="A3" s="38" t="s">
        <v>899</v>
      </c>
    </row>
    <row r="4" spans="1:1" ht="15.75">
      <c r="A4" s="334"/>
    </row>
    <row r="5" spans="1:1" ht="60">
      <c r="A5" s="38" t="s">
        <v>956</v>
      </c>
    </row>
    <row r="6" spans="1:1">
      <c r="A6" s="335"/>
    </row>
    <row r="7" spans="1:1" ht="15.75">
      <c r="A7" s="196" t="s">
        <v>998</v>
      </c>
    </row>
    <row r="8" spans="1:1" ht="60">
      <c r="A8" s="38" t="s">
        <v>897</v>
      </c>
    </row>
    <row r="9" spans="1:1" ht="15.75">
      <c r="A9" s="334"/>
    </row>
    <row r="10" spans="1:1" ht="75">
      <c r="A10" s="38" t="s">
        <v>967</v>
      </c>
    </row>
    <row r="11" spans="1:1">
      <c r="A11" s="335"/>
    </row>
    <row r="12" spans="1:1" ht="15.75">
      <c r="A12" s="196" t="s">
        <v>999</v>
      </c>
    </row>
    <row r="13" spans="1:1" ht="195">
      <c r="A13" s="204" t="s">
        <v>954</v>
      </c>
    </row>
    <row r="14" spans="1:1">
      <c r="A14" s="337"/>
    </row>
    <row r="15" spans="1:1" ht="60">
      <c r="A15" s="117" t="s">
        <v>955</v>
      </c>
    </row>
    <row r="16" spans="1:1">
      <c r="A16" s="336"/>
    </row>
  </sheetData>
  <sheetProtection algorithmName="SHA-512" hashValue="s5aolxmqKOmspLTaaZsYjuXyeFNpfyVUlm9GA06mwq46Y25gHypXxhqIjFHH8vkdE8RAVJyFbuoDv5eSvcWeWg==" saltValue="t4vix8CumyOXTIbLMvj1Xg==" spinCount="100000" sheet="1" objects="1" scenarios="1" formatRows="0"/>
  <dataValidations count="2">
    <dataValidation type="list" allowBlank="1" showInputMessage="1" showErrorMessage="1" prompt="Należy wybrać właściwą opcję" sqref="A14" xr:uid="{9C468FAD-88F8-4435-A1EA-55701B7017AF}">
      <formula1>"TAK, NIE"</formula1>
    </dataValidation>
    <dataValidation allowBlank="1" showInputMessage="1" showErrorMessage="1" prompt="Jeżeli w pytaniu powyżej wybrano opcję TAK, w wierszu poniżej należy dołączyć krótki opis prowadzonej dotychczas współpracy." sqref="A11" xr:uid="{7597E834-FC71-4084-85ED-11312FB03680}"/>
  </dataValidations>
  <pageMargins left="0.7" right="0.7" top="0.75" bottom="0.75" header="0.3" footer="0.3"/>
  <pageSetup paperSize="9" fitToHeight="0" orientation="landscape"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prompt="Należy wybrać właściwą opcję" xr:uid="{A3AB1163-94B3-443D-B1DD-6E6D448AB211}">
          <x14:formula1>
            <xm:f>'słownik RIS'!$A$1:$A$2</xm:f>
          </x14:formula1>
          <xm:sqref>A4 A9</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B96F3-5F45-4BDE-8F73-25E179CC88F9}">
  <sheetPr>
    <pageSetUpPr fitToPage="1"/>
  </sheetPr>
  <dimension ref="A1:AF401"/>
  <sheetViews>
    <sheetView zoomScaleNormal="100" workbookViewId="0">
      <selection activeCell="B15" sqref="B15"/>
    </sheetView>
  </sheetViews>
  <sheetFormatPr defaultColWidth="9.140625" defaultRowHeight="15"/>
  <cols>
    <col min="1" max="1" width="3.85546875" style="220" customWidth="1"/>
    <col min="2" max="3" width="4" style="220" customWidth="1"/>
    <col min="4" max="14" width="3.85546875" style="220" customWidth="1"/>
    <col min="15" max="15" width="5.140625" style="220" customWidth="1"/>
    <col min="16" max="27" width="3.85546875" style="220" customWidth="1"/>
    <col min="28" max="28" width="4.5703125" style="220" customWidth="1"/>
    <col min="29" max="29" width="3.85546875" style="220" customWidth="1"/>
    <col min="30" max="30" width="4.42578125" style="220" customWidth="1"/>
    <col min="31" max="31" width="8.85546875" style="220" customWidth="1"/>
    <col min="32" max="32" width="13.140625" style="220" customWidth="1"/>
    <col min="33" max="16384" width="9.140625" style="220"/>
  </cols>
  <sheetData>
    <row r="1" spans="1:32" ht="15.75" thickTop="1">
      <c r="A1" s="404" t="s">
        <v>508</v>
      </c>
      <c r="B1" s="405"/>
      <c r="C1" s="405"/>
      <c r="D1" s="405"/>
      <c r="E1" s="405"/>
      <c r="F1" s="405"/>
      <c r="G1" s="405"/>
      <c r="H1" s="405"/>
      <c r="I1" s="405"/>
      <c r="J1" s="405"/>
      <c r="K1" s="405"/>
      <c r="L1" s="405"/>
      <c r="M1" s="405"/>
      <c r="N1" s="405"/>
      <c r="O1" s="405"/>
      <c r="P1" s="405"/>
      <c r="Q1" s="405"/>
      <c r="R1" s="405"/>
      <c r="S1" s="405"/>
      <c r="T1" s="405"/>
      <c r="U1" s="405"/>
      <c r="V1" s="405"/>
      <c r="W1" s="405"/>
      <c r="X1" s="405"/>
      <c r="Y1" s="405"/>
      <c r="Z1" s="405"/>
      <c r="AA1" s="405"/>
      <c r="AB1" s="405"/>
      <c r="AC1" s="405"/>
      <c r="AD1" s="405"/>
      <c r="AE1" s="405"/>
      <c r="AF1" s="406"/>
    </row>
    <row r="2" spans="1:32" ht="47.25" customHeight="1">
      <c r="A2" s="407"/>
      <c r="B2" s="408"/>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9"/>
    </row>
    <row r="3" spans="1:32" ht="47.1" customHeight="1">
      <c r="A3" s="410" t="s">
        <v>507</v>
      </c>
      <c r="B3" s="411"/>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2"/>
    </row>
    <row r="4" spans="1:32" ht="51" customHeight="1">
      <c r="A4" s="413" t="s">
        <v>506</v>
      </c>
      <c r="B4" s="414"/>
      <c r="C4" s="414"/>
      <c r="D4" s="414"/>
      <c r="E4" s="414"/>
      <c r="F4" s="414"/>
      <c r="G4" s="414"/>
      <c r="H4" s="414"/>
      <c r="I4" s="414"/>
      <c r="J4" s="414"/>
      <c r="K4" s="414"/>
      <c r="L4" s="414"/>
      <c r="M4" s="414"/>
      <c r="N4" s="414"/>
      <c r="O4" s="414"/>
      <c r="P4" s="414"/>
      <c r="Q4" s="414"/>
      <c r="R4" s="414"/>
      <c r="S4" s="414"/>
      <c r="T4" s="414"/>
      <c r="U4" s="414"/>
      <c r="V4" s="414"/>
      <c r="W4" s="414"/>
      <c r="X4" s="414"/>
      <c r="Y4" s="414"/>
      <c r="Z4" s="414"/>
      <c r="AA4" s="414"/>
      <c r="AB4" s="414"/>
      <c r="AC4" s="414"/>
      <c r="AD4" s="414"/>
      <c r="AE4" s="414"/>
      <c r="AF4" s="415"/>
    </row>
    <row r="5" spans="1:32" ht="54" customHeight="1">
      <c r="A5" s="151"/>
      <c r="B5" s="416" t="s">
        <v>557</v>
      </c>
      <c r="C5" s="416"/>
      <c r="D5" s="416"/>
      <c r="E5" s="416"/>
      <c r="F5" s="416"/>
      <c r="G5" s="416"/>
      <c r="H5" s="416"/>
      <c r="I5" s="416"/>
      <c r="J5" s="416"/>
      <c r="K5" s="416"/>
      <c r="L5" s="416"/>
      <c r="M5" s="416"/>
      <c r="N5" s="416"/>
      <c r="O5" s="416"/>
      <c r="P5" s="193"/>
      <c r="Q5" s="192"/>
      <c r="R5" s="416" t="s">
        <v>558</v>
      </c>
      <c r="S5" s="416"/>
      <c r="T5" s="416"/>
      <c r="U5" s="416"/>
      <c r="V5" s="416"/>
      <c r="W5" s="416"/>
      <c r="X5" s="416"/>
      <c r="Y5" s="416"/>
      <c r="Z5" s="416"/>
      <c r="AA5" s="416"/>
      <c r="AB5" s="416"/>
      <c r="AC5" s="416"/>
      <c r="AD5" s="416"/>
      <c r="AE5" s="416"/>
      <c r="AF5" s="150"/>
    </row>
    <row r="6" spans="1:32" ht="20.100000000000001" customHeight="1">
      <c r="A6" s="191"/>
      <c r="B6" s="397" t="s">
        <v>363</v>
      </c>
      <c r="C6" s="397"/>
      <c r="D6" s="397"/>
      <c r="E6" s="397"/>
      <c r="F6" s="397"/>
      <c r="G6" s="397"/>
      <c r="H6" s="397"/>
      <c r="I6" s="397"/>
      <c r="J6" s="397"/>
      <c r="K6" s="397"/>
      <c r="L6" s="397"/>
      <c r="M6" s="397"/>
      <c r="N6" s="397"/>
      <c r="O6" s="397"/>
      <c r="P6" s="190"/>
      <c r="Q6" s="189"/>
      <c r="R6" s="221" t="s">
        <v>559</v>
      </c>
      <c r="S6" s="221"/>
      <c r="T6" s="221"/>
      <c r="U6" s="221"/>
      <c r="V6" s="221"/>
      <c r="W6" s="221"/>
      <c r="X6" s="221"/>
      <c r="Y6" s="221"/>
      <c r="Z6" s="221"/>
      <c r="AA6" s="221"/>
      <c r="AB6" s="221"/>
      <c r="AC6" s="221"/>
      <c r="AD6" s="221"/>
      <c r="AE6" s="221"/>
      <c r="AF6" s="188"/>
    </row>
    <row r="7" spans="1:32" ht="20.100000000000001" customHeight="1">
      <c r="A7" s="147"/>
      <c r="B7" s="224"/>
      <c r="C7" s="224"/>
      <c r="D7" s="224"/>
      <c r="E7" s="224"/>
      <c r="F7" s="224"/>
      <c r="G7" s="224"/>
      <c r="H7" s="224"/>
      <c r="I7" s="224"/>
      <c r="J7" s="224"/>
      <c r="K7" s="224"/>
      <c r="L7" s="175"/>
      <c r="M7" s="175"/>
      <c r="N7" s="175"/>
      <c r="O7" s="175"/>
      <c r="P7" s="187"/>
      <c r="Q7" s="148"/>
      <c r="R7" s="224"/>
      <c r="S7" s="224"/>
      <c r="T7" s="224"/>
      <c r="U7" s="224"/>
      <c r="V7" s="224"/>
      <c r="W7" s="224"/>
      <c r="X7" s="224"/>
      <c r="Y7" s="224"/>
      <c r="Z7" s="224"/>
      <c r="AA7" s="224"/>
      <c r="AB7" s="148"/>
      <c r="AC7" s="148"/>
      <c r="AD7" s="148"/>
      <c r="AE7" s="148"/>
      <c r="AF7" s="146"/>
    </row>
    <row r="8" spans="1:32" ht="20.100000000000001" customHeight="1">
      <c r="A8" s="147"/>
      <c r="B8" s="390" t="s">
        <v>362</v>
      </c>
      <c r="C8" s="390"/>
      <c r="D8" s="390"/>
      <c r="E8" s="390"/>
      <c r="F8" s="390"/>
      <c r="G8" s="390"/>
      <c r="H8" s="390"/>
      <c r="I8" s="390"/>
      <c r="J8" s="390"/>
      <c r="K8" s="390"/>
      <c r="L8" s="390"/>
      <c r="M8" s="390"/>
      <c r="N8" s="390"/>
      <c r="O8" s="390"/>
      <c r="P8" s="187"/>
      <c r="Q8" s="148"/>
      <c r="R8" s="222" t="s">
        <v>361</v>
      </c>
      <c r="S8" s="222"/>
      <c r="T8" s="222"/>
      <c r="U8" s="222"/>
      <c r="V8" s="222"/>
      <c r="W8" s="222"/>
      <c r="X8" s="222"/>
      <c r="Y8" s="222"/>
      <c r="Z8" s="222"/>
      <c r="AA8" s="222"/>
      <c r="AB8" s="222"/>
      <c r="AC8" s="148"/>
      <c r="AD8" s="148"/>
      <c r="AE8" s="148"/>
      <c r="AF8" s="146"/>
    </row>
    <row r="9" spans="1:32" ht="20.100000000000001" customHeight="1">
      <c r="A9" s="147"/>
      <c r="B9" s="391"/>
      <c r="C9" s="392"/>
      <c r="D9" s="392"/>
      <c r="E9" s="392"/>
      <c r="F9" s="392"/>
      <c r="G9" s="392"/>
      <c r="H9" s="392"/>
      <c r="I9" s="392"/>
      <c r="J9" s="392"/>
      <c r="K9" s="392"/>
      <c r="L9" s="392"/>
      <c r="M9" s="392"/>
      <c r="N9" s="392"/>
      <c r="O9" s="393"/>
      <c r="P9" s="187"/>
      <c r="Q9" s="148"/>
      <c r="R9" s="394"/>
      <c r="S9" s="395"/>
      <c r="T9" s="395"/>
      <c r="U9" s="395"/>
      <c r="V9" s="395"/>
      <c r="W9" s="395"/>
      <c r="X9" s="395"/>
      <c r="Y9" s="395"/>
      <c r="Z9" s="395"/>
      <c r="AA9" s="395"/>
      <c r="AB9" s="395"/>
      <c r="AC9" s="395"/>
      <c r="AD9" s="395"/>
      <c r="AE9" s="396"/>
      <c r="AF9" s="146"/>
    </row>
    <row r="10" spans="1:32" ht="20.100000000000001" customHeight="1">
      <c r="A10" s="147"/>
      <c r="B10" s="397" t="s">
        <v>360</v>
      </c>
      <c r="C10" s="397"/>
      <c r="D10" s="397"/>
      <c r="E10" s="397"/>
      <c r="F10" s="397"/>
      <c r="G10" s="397"/>
      <c r="H10" s="397"/>
      <c r="I10" s="397"/>
      <c r="J10" s="397"/>
      <c r="K10" s="397"/>
      <c r="L10" s="397"/>
      <c r="M10" s="397"/>
      <c r="N10" s="397"/>
      <c r="O10" s="397"/>
      <c r="P10" s="185"/>
      <c r="Q10" s="175"/>
      <c r="R10" s="399" t="s">
        <v>359</v>
      </c>
      <c r="S10" s="399"/>
      <c r="T10" s="399"/>
      <c r="U10" s="399"/>
      <c r="V10" s="399"/>
      <c r="W10" s="399"/>
      <c r="X10" s="399"/>
      <c r="Y10" s="399"/>
      <c r="Z10" s="399"/>
      <c r="AA10" s="399"/>
      <c r="AB10" s="399"/>
      <c r="AC10" s="399"/>
      <c r="AD10" s="399"/>
      <c r="AE10" s="399"/>
      <c r="AF10" s="400"/>
    </row>
    <row r="11" spans="1:32" ht="20.100000000000001" customHeight="1">
      <c r="A11" s="147"/>
      <c r="B11" s="398"/>
      <c r="C11" s="398"/>
      <c r="D11" s="398"/>
      <c r="E11" s="398"/>
      <c r="F11" s="398"/>
      <c r="G11" s="398"/>
      <c r="H11" s="398"/>
      <c r="I11" s="398"/>
      <c r="J11" s="398"/>
      <c r="K11" s="398"/>
      <c r="L11" s="398"/>
      <c r="M11" s="398"/>
      <c r="N11" s="398"/>
      <c r="O11" s="398"/>
      <c r="P11" s="185"/>
      <c r="Q11" s="175"/>
      <c r="R11" s="399"/>
      <c r="S11" s="399"/>
      <c r="T11" s="399"/>
      <c r="U11" s="399"/>
      <c r="V11" s="399"/>
      <c r="W11" s="399"/>
      <c r="X11" s="399"/>
      <c r="Y11" s="399"/>
      <c r="Z11" s="399"/>
      <c r="AA11" s="399"/>
      <c r="AB11" s="399"/>
      <c r="AC11" s="399"/>
      <c r="AD11" s="399"/>
      <c r="AE11" s="399"/>
      <c r="AF11" s="400"/>
    </row>
    <row r="12" spans="1:32" ht="36" customHeight="1">
      <c r="A12" s="147"/>
      <c r="B12" s="401"/>
      <c r="C12" s="402"/>
      <c r="D12" s="402"/>
      <c r="E12" s="402"/>
      <c r="F12" s="402"/>
      <c r="G12" s="402"/>
      <c r="H12" s="402"/>
      <c r="I12" s="402"/>
      <c r="J12" s="402"/>
      <c r="K12" s="402"/>
      <c r="L12" s="402"/>
      <c r="M12" s="402"/>
      <c r="N12" s="402"/>
      <c r="O12" s="403"/>
      <c r="P12" s="186"/>
      <c r="Q12" s="148"/>
      <c r="R12" s="394"/>
      <c r="S12" s="395"/>
      <c r="T12" s="395"/>
      <c r="U12" s="395"/>
      <c r="V12" s="395"/>
      <c r="W12" s="395"/>
      <c r="X12" s="395"/>
      <c r="Y12" s="395"/>
      <c r="Z12" s="395"/>
      <c r="AA12" s="395"/>
      <c r="AB12" s="395"/>
      <c r="AC12" s="395"/>
      <c r="AD12" s="395"/>
      <c r="AE12" s="396"/>
      <c r="AF12" s="146"/>
    </row>
    <row r="13" spans="1:32" ht="20.100000000000001" customHeight="1">
      <c r="A13" s="147"/>
      <c r="B13" s="148"/>
      <c r="C13" s="148"/>
      <c r="D13" s="148"/>
      <c r="E13" s="148"/>
      <c r="F13" s="148"/>
      <c r="G13" s="148"/>
      <c r="H13" s="148"/>
      <c r="I13" s="148"/>
      <c r="J13" s="148"/>
      <c r="K13" s="148"/>
      <c r="L13" s="175"/>
      <c r="M13" s="175"/>
      <c r="N13" s="175"/>
      <c r="O13" s="175"/>
      <c r="P13" s="185"/>
      <c r="Q13" s="184"/>
      <c r="R13" s="183"/>
      <c r="S13" s="183"/>
      <c r="T13" s="183"/>
      <c r="U13" s="183"/>
      <c r="V13" s="183"/>
      <c r="W13" s="183"/>
      <c r="X13" s="183"/>
      <c r="Y13" s="183"/>
      <c r="Z13" s="183"/>
      <c r="AA13" s="183"/>
      <c r="AB13" s="183"/>
      <c r="AC13" s="183"/>
      <c r="AD13" s="183"/>
      <c r="AE13" s="183"/>
      <c r="AF13" s="168"/>
    </row>
    <row r="14" spans="1:32" ht="39" customHeight="1">
      <c r="A14" s="147"/>
      <c r="B14" s="419" t="s">
        <v>560</v>
      </c>
      <c r="C14" s="419"/>
      <c r="D14" s="419"/>
      <c r="E14" s="419"/>
      <c r="F14" s="419"/>
      <c r="G14" s="419"/>
      <c r="H14" s="419"/>
      <c r="I14" s="419"/>
      <c r="J14" s="419"/>
      <c r="K14" s="419"/>
      <c r="L14" s="419"/>
      <c r="M14" s="419"/>
      <c r="N14" s="419"/>
      <c r="O14" s="419"/>
      <c r="P14" s="175"/>
      <c r="Q14" s="175"/>
      <c r="R14" s="175"/>
      <c r="S14" s="175"/>
      <c r="T14" s="175"/>
      <c r="U14" s="175"/>
      <c r="V14" s="148"/>
      <c r="W14" s="148"/>
      <c r="X14" s="148"/>
      <c r="Y14" s="148"/>
      <c r="Z14" s="148"/>
      <c r="AA14" s="148"/>
      <c r="AB14" s="148"/>
      <c r="AC14" s="148"/>
      <c r="AD14" s="148"/>
      <c r="AE14" s="148"/>
      <c r="AF14" s="146"/>
    </row>
    <row r="15" spans="1:32" ht="20.100000000000001" customHeight="1">
      <c r="A15" s="147"/>
      <c r="B15" s="224"/>
      <c r="C15" s="224"/>
      <c r="D15" s="224"/>
      <c r="E15" s="224"/>
      <c r="F15" s="224"/>
      <c r="G15" s="224"/>
      <c r="H15" s="224"/>
      <c r="I15" s="182"/>
      <c r="J15" s="148"/>
      <c r="K15" s="148"/>
      <c r="L15" s="175"/>
      <c r="M15" s="175"/>
      <c r="N15" s="175"/>
      <c r="O15" s="175"/>
      <c r="P15" s="175"/>
      <c r="Q15" s="175"/>
      <c r="R15" s="175"/>
      <c r="S15" s="175"/>
      <c r="T15" s="175"/>
      <c r="U15" s="175"/>
      <c r="V15" s="148"/>
      <c r="W15" s="148"/>
      <c r="X15" s="148"/>
      <c r="Y15" s="148"/>
      <c r="Z15" s="148"/>
      <c r="AA15" s="148"/>
      <c r="AB15" s="148"/>
      <c r="AC15" s="148"/>
      <c r="AD15" s="148"/>
      <c r="AE15" s="148"/>
      <c r="AF15" s="146"/>
    </row>
    <row r="16" spans="1:32" ht="20.100000000000001" customHeight="1">
      <c r="A16" s="147"/>
      <c r="B16" s="420" t="s">
        <v>561</v>
      </c>
      <c r="C16" s="420"/>
      <c r="D16" s="420"/>
      <c r="E16" s="420"/>
      <c r="F16" s="420"/>
      <c r="G16" s="420"/>
      <c r="H16" s="420"/>
      <c r="I16" s="420"/>
      <c r="J16" s="420"/>
      <c r="K16" s="148"/>
      <c r="L16" s="148"/>
      <c r="M16" s="148"/>
      <c r="N16" s="148"/>
      <c r="O16" s="148"/>
      <c r="P16" s="148"/>
      <c r="Q16" s="148"/>
      <c r="R16" s="148"/>
      <c r="S16" s="148"/>
      <c r="T16" s="148"/>
      <c r="U16" s="148"/>
      <c r="V16" s="148"/>
      <c r="W16" s="148"/>
      <c r="X16" s="148"/>
      <c r="Y16" s="148"/>
      <c r="Z16" s="148"/>
      <c r="AA16" s="148"/>
      <c r="AB16" s="148"/>
      <c r="AC16" s="148"/>
      <c r="AD16" s="148"/>
      <c r="AE16" s="148"/>
      <c r="AF16" s="146"/>
    </row>
    <row r="17" spans="1:32" ht="20.100000000000001" customHeight="1">
      <c r="A17" s="147"/>
      <c r="B17" s="224"/>
      <c r="C17" s="148"/>
      <c r="D17" s="418" t="s">
        <v>358</v>
      </c>
      <c r="E17" s="418"/>
      <c r="F17" s="418"/>
      <c r="G17" s="418"/>
      <c r="H17" s="418"/>
      <c r="I17" s="418"/>
      <c r="J17" s="418"/>
      <c r="K17" s="418"/>
      <c r="L17" s="418"/>
      <c r="M17" s="418"/>
      <c r="N17" s="418"/>
      <c r="O17" s="418"/>
      <c r="P17" s="418"/>
      <c r="Q17" s="418"/>
      <c r="R17" s="160"/>
      <c r="S17" s="160"/>
      <c r="T17" s="160"/>
      <c r="U17" s="160"/>
      <c r="V17" s="160"/>
      <c r="W17" s="160"/>
      <c r="X17" s="160"/>
      <c r="Y17" s="148"/>
      <c r="Z17" s="148"/>
      <c r="AA17" s="148"/>
      <c r="AB17" s="148"/>
      <c r="AC17" s="148"/>
      <c r="AD17" s="148"/>
      <c r="AE17" s="148"/>
      <c r="AF17" s="146"/>
    </row>
    <row r="18" spans="1:32" ht="20.100000000000001" customHeight="1">
      <c r="A18" s="147"/>
      <c r="B18" s="224"/>
      <c r="C18" s="148"/>
      <c r="D18" s="418" t="s">
        <v>357</v>
      </c>
      <c r="E18" s="418"/>
      <c r="F18" s="418"/>
      <c r="G18" s="418"/>
      <c r="H18" s="418"/>
      <c r="I18" s="418"/>
      <c r="J18" s="418"/>
      <c r="K18" s="418"/>
      <c r="L18" s="418"/>
      <c r="M18" s="418"/>
      <c r="N18" s="418"/>
      <c r="O18" s="418"/>
      <c r="P18" s="418"/>
      <c r="Q18" s="149"/>
      <c r="R18" s="149"/>
      <c r="S18" s="149"/>
      <c r="T18" s="149"/>
      <c r="U18" s="149"/>
      <c r="V18" s="149"/>
      <c r="W18" s="160"/>
      <c r="X18" s="160"/>
      <c r="Y18" s="148"/>
      <c r="Z18" s="148"/>
      <c r="AA18" s="148"/>
      <c r="AB18" s="148"/>
      <c r="AC18" s="148"/>
      <c r="AD18" s="148"/>
      <c r="AE18" s="148"/>
      <c r="AF18" s="146"/>
    </row>
    <row r="19" spans="1:32" ht="20.100000000000001" customHeight="1">
      <c r="A19" s="147"/>
      <c r="B19" s="224"/>
      <c r="C19" s="148"/>
      <c r="D19" s="417" t="s">
        <v>356</v>
      </c>
      <c r="E19" s="417"/>
      <c r="F19" s="417"/>
      <c r="G19" s="417"/>
      <c r="H19" s="417"/>
      <c r="I19" s="417"/>
      <c r="J19" s="417"/>
      <c r="K19" s="417"/>
      <c r="L19" s="417"/>
      <c r="M19" s="417"/>
      <c r="N19" s="417"/>
      <c r="O19" s="417"/>
      <c r="P19" s="417"/>
      <c r="Q19" s="417"/>
      <c r="R19" s="417"/>
      <c r="S19" s="417"/>
      <c r="T19" s="417"/>
      <c r="U19" s="417"/>
      <c r="V19" s="417"/>
      <c r="W19" s="417"/>
      <c r="X19" s="417"/>
      <c r="Y19" s="417"/>
      <c r="Z19" s="417"/>
      <c r="AA19" s="417"/>
      <c r="AB19" s="417"/>
      <c r="AC19" s="417"/>
      <c r="AD19" s="417"/>
      <c r="AE19" s="148"/>
      <c r="AF19" s="146"/>
    </row>
    <row r="20" spans="1:32" ht="20.100000000000001" customHeight="1">
      <c r="A20" s="147"/>
      <c r="B20" s="130"/>
      <c r="C20" s="163"/>
      <c r="D20" s="417"/>
      <c r="E20" s="417"/>
      <c r="F20" s="417"/>
      <c r="G20" s="417"/>
      <c r="H20" s="417"/>
      <c r="I20" s="417"/>
      <c r="J20" s="417"/>
      <c r="K20" s="417"/>
      <c r="L20" s="417"/>
      <c r="M20" s="417"/>
      <c r="N20" s="417"/>
      <c r="O20" s="417"/>
      <c r="P20" s="417"/>
      <c r="Q20" s="417"/>
      <c r="R20" s="417"/>
      <c r="S20" s="417"/>
      <c r="T20" s="417"/>
      <c r="U20" s="417"/>
      <c r="V20" s="417"/>
      <c r="W20" s="417"/>
      <c r="X20" s="417"/>
      <c r="Y20" s="417"/>
      <c r="Z20" s="417"/>
      <c r="AA20" s="417"/>
      <c r="AB20" s="417"/>
      <c r="AC20" s="417"/>
      <c r="AD20" s="417"/>
      <c r="AE20" s="148"/>
      <c r="AF20" s="146"/>
    </row>
    <row r="21" spans="1:32" ht="20.100000000000001" customHeight="1">
      <c r="A21" s="147"/>
      <c r="B21" s="224"/>
      <c r="C21" s="148"/>
      <c r="D21" s="417" t="s">
        <v>505</v>
      </c>
      <c r="E21" s="417"/>
      <c r="F21" s="417"/>
      <c r="G21" s="417"/>
      <c r="H21" s="417"/>
      <c r="I21" s="417"/>
      <c r="J21" s="417"/>
      <c r="K21" s="417"/>
      <c r="L21" s="417"/>
      <c r="M21" s="417"/>
      <c r="N21" s="417"/>
      <c r="O21" s="417"/>
      <c r="P21" s="417"/>
      <c r="Q21" s="417"/>
      <c r="R21" s="417"/>
      <c r="S21" s="417"/>
      <c r="T21" s="417"/>
      <c r="U21" s="417"/>
      <c r="V21" s="417"/>
      <c r="W21" s="417"/>
      <c r="X21" s="417"/>
      <c r="Y21" s="417"/>
      <c r="Z21" s="417"/>
      <c r="AA21" s="417"/>
      <c r="AB21" s="417"/>
      <c r="AC21" s="417"/>
      <c r="AD21" s="417"/>
      <c r="AE21" s="417"/>
      <c r="AF21" s="146"/>
    </row>
    <row r="22" spans="1:32" ht="20.100000000000001" customHeight="1">
      <c r="A22" s="147"/>
      <c r="B22" s="163"/>
      <c r="C22" s="163"/>
      <c r="D22" s="417"/>
      <c r="E22" s="417"/>
      <c r="F22" s="417"/>
      <c r="G22" s="417"/>
      <c r="H22" s="417"/>
      <c r="I22" s="417"/>
      <c r="J22" s="417"/>
      <c r="K22" s="417"/>
      <c r="L22" s="417"/>
      <c r="M22" s="417"/>
      <c r="N22" s="417"/>
      <c r="O22" s="417"/>
      <c r="P22" s="417"/>
      <c r="Q22" s="417"/>
      <c r="R22" s="417"/>
      <c r="S22" s="417"/>
      <c r="T22" s="417"/>
      <c r="U22" s="417"/>
      <c r="V22" s="417"/>
      <c r="W22" s="417"/>
      <c r="X22" s="417"/>
      <c r="Y22" s="417"/>
      <c r="Z22" s="417"/>
      <c r="AA22" s="417"/>
      <c r="AB22" s="417"/>
      <c r="AC22" s="417"/>
      <c r="AD22" s="417"/>
      <c r="AE22" s="417"/>
      <c r="AF22" s="146"/>
    </row>
    <row r="23" spans="1:32" ht="39.75" customHeight="1">
      <c r="A23" s="147"/>
      <c r="B23" s="163"/>
      <c r="C23" s="181"/>
      <c r="D23" s="417"/>
      <c r="E23" s="417"/>
      <c r="F23" s="417"/>
      <c r="G23" s="417"/>
      <c r="H23" s="417"/>
      <c r="I23" s="417"/>
      <c r="J23" s="417"/>
      <c r="K23" s="417"/>
      <c r="L23" s="417"/>
      <c r="M23" s="417"/>
      <c r="N23" s="417"/>
      <c r="O23" s="417"/>
      <c r="P23" s="417"/>
      <c r="Q23" s="417"/>
      <c r="R23" s="417"/>
      <c r="S23" s="417"/>
      <c r="T23" s="417"/>
      <c r="U23" s="417"/>
      <c r="V23" s="417"/>
      <c r="W23" s="417"/>
      <c r="X23" s="417"/>
      <c r="Y23" s="417"/>
      <c r="Z23" s="417"/>
      <c r="AA23" s="417"/>
      <c r="AB23" s="417"/>
      <c r="AC23" s="417"/>
      <c r="AD23" s="417"/>
      <c r="AE23" s="417"/>
      <c r="AF23" s="146"/>
    </row>
    <row r="24" spans="1:32" ht="20.100000000000001" customHeight="1">
      <c r="A24" s="147"/>
      <c r="B24" s="338"/>
      <c r="C24" s="181"/>
      <c r="D24" s="417" t="s">
        <v>355</v>
      </c>
      <c r="E24" s="417"/>
      <c r="F24" s="417"/>
      <c r="G24" s="417"/>
      <c r="H24" s="417"/>
      <c r="I24" s="417"/>
      <c r="J24" s="417"/>
      <c r="K24" s="417"/>
      <c r="L24" s="417"/>
      <c r="M24" s="417"/>
      <c r="N24" s="417"/>
      <c r="O24" s="417"/>
      <c r="P24" s="417"/>
      <c r="Q24" s="417"/>
      <c r="R24" s="417"/>
      <c r="S24" s="417"/>
      <c r="T24" s="417"/>
      <c r="U24" s="417"/>
      <c r="V24" s="417"/>
      <c r="W24" s="417"/>
      <c r="X24" s="417"/>
      <c r="Y24" s="417"/>
      <c r="Z24" s="417"/>
      <c r="AA24" s="417"/>
      <c r="AB24" s="417"/>
      <c r="AC24" s="417"/>
      <c r="AD24" s="417"/>
      <c r="AE24" s="417"/>
      <c r="AF24" s="146"/>
    </row>
    <row r="25" spans="1:32" ht="20.100000000000001" customHeight="1">
      <c r="A25" s="147"/>
      <c r="B25" s="159"/>
      <c r="C25" s="163"/>
      <c r="D25" s="417"/>
      <c r="E25" s="417"/>
      <c r="F25" s="417"/>
      <c r="G25" s="417"/>
      <c r="H25" s="417"/>
      <c r="I25" s="417"/>
      <c r="J25" s="417"/>
      <c r="K25" s="417"/>
      <c r="L25" s="417"/>
      <c r="M25" s="417"/>
      <c r="N25" s="417"/>
      <c r="O25" s="417"/>
      <c r="P25" s="417"/>
      <c r="Q25" s="417"/>
      <c r="R25" s="417"/>
      <c r="S25" s="417"/>
      <c r="T25" s="417"/>
      <c r="U25" s="417"/>
      <c r="V25" s="417"/>
      <c r="W25" s="417"/>
      <c r="X25" s="417"/>
      <c r="Y25" s="417"/>
      <c r="Z25" s="417"/>
      <c r="AA25" s="417"/>
      <c r="AB25" s="417"/>
      <c r="AC25" s="417"/>
      <c r="AD25" s="417"/>
      <c r="AE25" s="417"/>
      <c r="AF25" s="146"/>
    </row>
    <row r="26" spans="1:32" ht="20.100000000000001" customHeight="1">
      <c r="A26" s="147"/>
      <c r="B26" s="224"/>
      <c r="C26" s="148"/>
      <c r="D26" s="418" t="s">
        <v>354</v>
      </c>
      <c r="E26" s="418"/>
      <c r="F26" s="418"/>
      <c r="G26" s="418"/>
      <c r="H26" s="418"/>
      <c r="I26" s="418"/>
      <c r="J26" s="418"/>
      <c r="K26" s="418"/>
      <c r="L26" s="418"/>
      <c r="M26" s="149"/>
      <c r="N26" s="149"/>
      <c r="O26" s="149"/>
      <c r="P26" s="149"/>
      <c r="Q26" s="149"/>
      <c r="R26" s="149"/>
      <c r="S26" s="149"/>
      <c r="T26" s="149"/>
      <c r="U26" s="149"/>
      <c r="V26" s="149"/>
      <c r="W26" s="160"/>
      <c r="X26" s="160"/>
      <c r="Y26" s="148"/>
      <c r="Z26" s="148"/>
      <c r="AA26" s="148"/>
      <c r="AB26" s="148"/>
      <c r="AC26" s="148"/>
      <c r="AD26" s="148"/>
      <c r="AE26" s="148"/>
      <c r="AF26" s="146"/>
    </row>
    <row r="27" spans="1:32" ht="19.5" customHeight="1">
      <c r="A27" s="148"/>
      <c r="B27" s="181"/>
      <c r="C27" s="148"/>
      <c r="D27" s="391"/>
      <c r="E27" s="392"/>
      <c r="F27" s="392"/>
      <c r="G27" s="392"/>
      <c r="H27" s="392"/>
      <c r="I27" s="392"/>
      <c r="J27" s="392"/>
      <c r="K27" s="392"/>
      <c r="L27" s="392"/>
      <c r="M27" s="392"/>
      <c r="N27" s="392"/>
      <c r="O27" s="392"/>
      <c r="P27" s="392"/>
      <c r="Q27" s="392"/>
      <c r="R27" s="392"/>
      <c r="S27" s="392"/>
      <c r="T27" s="392"/>
      <c r="U27" s="392"/>
      <c r="V27" s="392"/>
      <c r="W27" s="392"/>
      <c r="X27" s="392"/>
      <c r="Y27" s="392"/>
      <c r="Z27" s="392"/>
      <c r="AA27" s="392"/>
      <c r="AB27" s="392"/>
      <c r="AC27" s="392"/>
      <c r="AD27" s="392"/>
      <c r="AE27" s="393"/>
      <c r="AF27" s="146"/>
    </row>
    <row r="28" spans="1:32" ht="35.25" customHeight="1">
      <c r="A28" s="147"/>
      <c r="B28" s="399" t="s">
        <v>562</v>
      </c>
      <c r="C28" s="399"/>
      <c r="D28" s="399"/>
      <c r="E28" s="399"/>
      <c r="F28" s="399"/>
      <c r="G28" s="399"/>
      <c r="H28" s="399"/>
      <c r="I28" s="399"/>
      <c r="J28" s="399"/>
      <c r="K28" s="399"/>
      <c r="L28" s="399"/>
      <c r="M28" s="399"/>
      <c r="N28" s="399"/>
      <c r="O28" s="399"/>
      <c r="P28" s="399"/>
      <c r="Q28" s="399"/>
      <c r="R28" s="399"/>
      <c r="S28" s="399"/>
      <c r="T28" s="399"/>
      <c r="U28" s="399"/>
      <c r="V28" s="399"/>
      <c r="W28" s="399"/>
      <c r="X28" s="399"/>
      <c r="Y28" s="399"/>
      <c r="Z28" s="399"/>
      <c r="AA28" s="399"/>
      <c r="AB28" s="399"/>
      <c r="AC28" s="399"/>
      <c r="AD28" s="399"/>
      <c r="AE28" s="399"/>
      <c r="AF28" s="146"/>
    </row>
    <row r="29" spans="1:32" ht="20.100000000000001" customHeight="1">
      <c r="A29" s="147"/>
      <c r="B29" s="399"/>
      <c r="C29" s="399"/>
      <c r="D29" s="399"/>
      <c r="E29" s="399"/>
      <c r="F29" s="399"/>
      <c r="G29" s="399"/>
      <c r="H29" s="399"/>
      <c r="I29" s="399"/>
      <c r="J29" s="399"/>
      <c r="K29" s="399"/>
      <c r="L29" s="399"/>
      <c r="M29" s="399"/>
      <c r="N29" s="399"/>
      <c r="O29" s="399"/>
      <c r="P29" s="399"/>
      <c r="Q29" s="399"/>
      <c r="R29" s="399"/>
      <c r="S29" s="399"/>
      <c r="T29" s="399"/>
      <c r="U29" s="399"/>
      <c r="V29" s="399"/>
      <c r="W29" s="399"/>
      <c r="X29" s="399"/>
      <c r="Y29" s="399"/>
      <c r="Z29" s="399"/>
      <c r="AA29" s="399"/>
      <c r="AB29" s="399"/>
      <c r="AC29" s="399"/>
      <c r="AD29" s="399"/>
      <c r="AE29" s="399"/>
      <c r="AF29" s="146"/>
    </row>
    <row r="30" spans="1:32" ht="20.100000000000001" customHeight="1">
      <c r="A30" s="147"/>
      <c r="B30" s="339"/>
      <c r="C30" s="175"/>
      <c r="D30" s="418" t="s">
        <v>353</v>
      </c>
      <c r="E30" s="418"/>
      <c r="F30" s="418"/>
      <c r="G30" s="418"/>
      <c r="H30" s="418"/>
      <c r="I30" s="418"/>
      <c r="J30" s="129"/>
      <c r="K30" s="129"/>
      <c r="L30" s="129"/>
      <c r="M30" s="129"/>
      <c r="N30" s="129"/>
      <c r="O30" s="129"/>
      <c r="P30" s="129"/>
      <c r="Q30" s="175"/>
      <c r="R30" s="175"/>
      <c r="S30" s="175"/>
      <c r="T30" s="175"/>
      <c r="U30" s="175"/>
      <c r="V30" s="175"/>
      <c r="W30" s="175"/>
      <c r="X30" s="175"/>
      <c r="Y30" s="175"/>
      <c r="Z30" s="175"/>
      <c r="AA30" s="175"/>
      <c r="AB30" s="175"/>
      <c r="AC30" s="175"/>
      <c r="AD30" s="175"/>
      <c r="AE30" s="175"/>
      <c r="AF30" s="146"/>
    </row>
    <row r="31" spans="1:32" ht="20.100000000000001" customHeight="1">
      <c r="A31" s="147"/>
      <c r="B31" s="339"/>
      <c r="C31" s="175"/>
      <c r="D31" s="418" t="s">
        <v>352</v>
      </c>
      <c r="E31" s="418"/>
      <c r="F31" s="418"/>
      <c r="G31" s="418"/>
      <c r="H31" s="418"/>
      <c r="I31" s="418"/>
      <c r="J31" s="418"/>
      <c r="K31" s="129"/>
      <c r="L31" s="129"/>
      <c r="M31" s="129"/>
      <c r="N31" s="129"/>
      <c r="O31" s="129"/>
      <c r="P31" s="129"/>
      <c r="Q31" s="175"/>
      <c r="R31" s="175"/>
      <c r="S31" s="175"/>
      <c r="T31" s="175"/>
      <c r="U31" s="175"/>
      <c r="V31" s="175"/>
      <c r="W31" s="175"/>
      <c r="X31" s="175"/>
      <c r="Y31" s="175"/>
      <c r="Z31" s="175"/>
      <c r="AA31" s="175"/>
      <c r="AB31" s="175"/>
      <c r="AC31" s="175"/>
      <c r="AD31" s="175"/>
      <c r="AE31" s="175"/>
      <c r="AF31" s="146"/>
    </row>
    <row r="32" spans="1:32" ht="20.100000000000001" customHeight="1">
      <c r="A32" s="147"/>
      <c r="B32" s="339"/>
      <c r="C32" s="175"/>
      <c r="D32" s="418" t="s">
        <v>351</v>
      </c>
      <c r="E32" s="418"/>
      <c r="F32" s="418"/>
      <c r="G32" s="418"/>
      <c r="H32" s="418"/>
      <c r="I32" s="418"/>
      <c r="J32" s="418"/>
      <c r="K32" s="129"/>
      <c r="L32" s="129"/>
      <c r="M32" s="129"/>
      <c r="N32" s="129"/>
      <c r="O32" s="129"/>
      <c r="P32" s="129"/>
      <c r="Q32" s="175"/>
      <c r="R32" s="175"/>
      <c r="S32" s="175"/>
      <c r="T32" s="175"/>
      <c r="U32" s="175"/>
      <c r="V32" s="175"/>
      <c r="W32" s="175"/>
      <c r="X32" s="175"/>
      <c r="Y32" s="175"/>
      <c r="Z32" s="175"/>
      <c r="AA32" s="175"/>
      <c r="AB32" s="175"/>
      <c r="AC32" s="175"/>
      <c r="AD32" s="175"/>
      <c r="AE32" s="175"/>
      <c r="AF32" s="146"/>
    </row>
    <row r="33" spans="1:32" ht="20.100000000000001" customHeight="1">
      <c r="A33" s="147"/>
      <c r="B33" s="339"/>
      <c r="C33" s="175"/>
      <c r="D33" s="418" t="s">
        <v>350</v>
      </c>
      <c r="E33" s="418"/>
      <c r="F33" s="418"/>
      <c r="G33" s="418"/>
      <c r="H33" s="418"/>
      <c r="I33" s="418"/>
      <c r="J33" s="418"/>
      <c r="K33" s="418"/>
      <c r="L33" s="418"/>
      <c r="M33" s="418"/>
      <c r="N33" s="418"/>
      <c r="O33" s="418"/>
      <c r="P33" s="418"/>
      <c r="Q33" s="175"/>
      <c r="R33" s="175"/>
      <c r="S33" s="175"/>
      <c r="T33" s="175"/>
      <c r="U33" s="175"/>
      <c r="V33" s="175"/>
      <c r="W33" s="175"/>
      <c r="X33" s="175"/>
      <c r="Y33" s="175"/>
      <c r="Z33" s="175"/>
      <c r="AA33" s="175"/>
      <c r="AB33" s="175"/>
      <c r="AC33" s="175"/>
      <c r="AD33" s="175"/>
      <c r="AE33" s="175"/>
      <c r="AF33" s="146"/>
    </row>
    <row r="34" spans="1:32" ht="36.75" customHeight="1">
      <c r="A34" s="180"/>
      <c r="B34" s="419" t="s">
        <v>563</v>
      </c>
      <c r="C34" s="419"/>
      <c r="D34" s="419"/>
      <c r="E34" s="419"/>
      <c r="F34" s="419"/>
      <c r="G34" s="419"/>
      <c r="H34" s="419"/>
      <c r="I34" s="419"/>
      <c r="J34" s="419"/>
      <c r="K34" s="419"/>
      <c r="L34" s="419"/>
      <c r="M34" s="419"/>
      <c r="N34" s="419"/>
      <c r="O34" s="419"/>
      <c r="P34" s="419"/>
      <c r="Q34" s="419"/>
      <c r="R34" s="419"/>
      <c r="S34" s="419"/>
      <c r="T34" s="419"/>
      <c r="U34" s="419"/>
      <c r="V34" s="419"/>
      <c r="W34" s="419"/>
      <c r="X34" s="419"/>
      <c r="Y34" s="419"/>
      <c r="Z34" s="419"/>
      <c r="AA34" s="419"/>
      <c r="AB34" s="419"/>
      <c r="AC34" s="419"/>
      <c r="AD34" s="419"/>
      <c r="AE34" s="419"/>
      <c r="AF34" s="422"/>
    </row>
    <row r="35" spans="1:32" ht="20.100000000000001" customHeight="1">
      <c r="A35" s="147"/>
      <c r="B35" s="339"/>
      <c r="C35" s="339"/>
      <c r="D35" s="339"/>
      <c r="E35" s="339"/>
      <c r="F35" s="175"/>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46"/>
    </row>
    <row r="36" spans="1:32" ht="20.100000000000001" customHeight="1">
      <c r="A36" s="147"/>
      <c r="B36" s="423" t="s">
        <v>349</v>
      </c>
      <c r="C36" s="423"/>
      <c r="D36" s="423"/>
      <c r="E36" s="423"/>
      <c r="F36" s="423"/>
      <c r="G36" s="423"/>
      <c r="H36" s="423"/>
      <c r="I36" s="423"/>
      <c r="J36" s="423"/>
      <c r="K36" s="175"/>
      <c r="L36" s="175"/>
      <c r="M36" s="175"/>
      <c r="N36" s="175"/>
      <c r="O36" s="175"/>
      <c r="P36" s="175"/>
      <c r="Q36" s="175"/>
      <c r="R36" s="175"/>
      <c r="S36" s="175"/>
      <c r="T36" s="175"/>
      <c r="U36" s="175"/>
      <c r="V36" s="175"/>
      <c r="W36" s="175"/>
      <c r="X36" s="175"/>
      <c r="Y36" s="175"/>
      <c r="Z36" s="175"/>
      <c r="AA36" s="175"/>
      <c r="AB36" s="175"/>
      <c r="AC36" s="175"/>
      <c r="AD36" s="175"/>
      <c r="AE36" s="175"/>
      <c r="AF36" s="146"/>
    </row>
    <row r="37" spans="1:32" ht="20.100000000000001" customHeight="1" thickBot="1">
      <c r="A37" s="147"/>
      <c r="B37" s="339"/>
      <c r="C37" s="339"/>
      <c r="D37" s="179" t="s">
        <v>348</v>
      </c>
      <c r="E37" s="339"/>
      <c r="F37" s="339"/>
      <c r="G37" s="179" t="s">
        <v>348</v>
      </c>
      <c r="H37" s="339"/>
      <c r="I37" s="339"/>
      <c r="J37" s="339"/>
      <c r="K37" s="339"/>
      <c r="L37" s="178"/>
      <c r="M37" s="175"/>
      <c r="N37" s="175"/>
      <c r="O37" s="175"/>
      <c r="P37" s="175"/>
      <c r="Q37" s="175"/>
      <c r="R37" s="175"/>
      <c r="S37" s="175"/>
      <c r="T37" s="175"/>
      <c r="U37" s="175"/>
      <c r="V37" s="175"/>
      <c r="W37" s="175"/>
      <c r="X37" s="175"/>
      <c r="Y37" s="175"/>
      <c r="Z37" s="175"/>
      <c r="AA37" s="175"/>
      <c r="AB37" s="175"/>
      <c r="AC37" s="175"/>
      <c r="AD37" s="175"/>
      <c r="AE37" s="175"/>
      <c r="AF37" s="146"/>
    </row>
    <row r="38" spans="1:32" ht="20.100000000000001" customHeight="1">
      <c r="A38" s="177"/>
      <c r="B38" s="424" t="s">
        <v>504</v>
      </c>
      <c r="C38" s="424"/>
      <c r="D38" s="424"/>
      <c r="E38" s="424"/>
      <c r="F38" s="424"/>
      <c r="G38" s="424"/>
      <c r="H38" s="424"/>
      <c r="I38" s="424"/>
      <c r="J38" s="424"/>
      <c r="K38" s="424"/>
      <c r="L38" s="424"/>
      <c r="M38" s="424"/>
      <c r="N38" s="175"/>
      <c r="O38" s="175"/>
      <c r="P38" s="175"/>
      <c r="Q38" s="175"/>
      <c r="R38" s="175"/>
      <c r="S38" s="175"/>
      <c r="T38" s="175"/>
      <c r="U38" s="175"/>
      <c r="V38" s="175"/>
      <c r="W38" s="175"/>
      <c r="X38" s="175"/>
      <c r="Y38" s="175"/>
      <c r="Z38" s="175"/>
      <c r="AA38" s="175"/>
      <c r="AB38" s="175"/>
      <c r="AC38" s="175"/>
      <c r="AD38" s="175"/>
      <c r="AE38" s="175"/>
      <c r="AF38" s="146"/>
    </row>
    <row r="39" spans="1:32" ht="20.100000000000001" customHeight="1">
      <c r="A39" s="147"/>
      <c r="B39" s="417" t="s">
        <v>347</v>
      </c>
      <c r="C39" s="417"/>
      <c r="D39" s="417"/>
      <c r="E39" s="417"/>
      <c r="F39" s="417"/>
      <c r="G39" s="417"/>
      <c r="H39" s="417"/>
      <c r="I39" s="417"/>
      <c r="J39" s="417"/>
      <c r="K39" s="417"/>
      <c r="L39" s="417"/>
      <c r="M39" s="417"/>
      <c r="N39" s="417"/>
      <c r="O39" s="417"/>
      <c r="P39" s="417"/>
      <c r="Q39" s="417"/>
      <c r="R39" s="417"/>
      <c r="S39" s="417"/>
      <c r="T39" s="417"/>
      <c r="U39" s="417"/>
      <c r="V39" s="417"/>
      <c r="W39" s="417"/>
      <c r="X39" s="417"/>
      <c r="Y39" s="417"/>
      <c r="Z39" s="417"/>
      <c r="AA39" s="417"/>
      <c r="AB39" s="417"/>
      <c r="AC39" s="417"/>
      <c r="AD39" s="417"/>
      <c r="AE39" s="417"/>
      <c r="AF39" s="146"/>
    </row>
    <row r="40" spans="1:32" ht="20.100000000000001" customHeight="1">
      <c r="A40" s="147"/>
      <c r="B40" s="417" t="s">
        <v>346</v>
      </c>
      <c r="C40" s="417"/>
      <c r="D40" s="417"/>
      <c r="E40" s="417"/>
      <c r="F40" s="417"/>
      <c r="G40" s="417"/>
      <c r="H40" s="417"/>
      <c r="I40" s="417"/>
      <c r="J40" s="417"/>
      <c r="K40" s="417"/>
      <c r="L40" s="417"/>
      <c r="M40" s="417"/>
      <c r="N40" s="417"/>
      <c r="O40" s="417"/>
      <c r="P40" s="417"/>
      <c r="Q40" s="417"/>
      <c r="R40" s="417"/>
      <c r="S40" s="417"/>
      <c r="T40" s="417"/>
      <c r="U40" s="417"/>
      <c r="V40" s="417"/>
      <c r="W40" s="417"/>
      <c r="X40" s="417"/>
      <c r="Y40" s="417"/>
      <c r="Z40" s="148"/>
      <c r="AA40" s="225"/>
      <c r="AB40" s="176" t="s">
        <v>317</v>
      </c>
      <c r="AC40" s="160"/>
      <c r="AD40" s="225"/>
      <c r="AE40" s="163" t="s">
        <v>316</v>
      </c>
      <c r="AF40" s="146"/>
    </row>
    <row r="41" spans="1:32" ht="20.100000000000001" customHeight="1">
      <c r="A41" s="147"/>
      <c r="B41" s="417"/>
      <c r="C41" s="417"/>
      <c r="D41" s="417"/>
      <c r="E41" s="417"/>
      <c r="F41" s="417"/>
      <c r="G41" s="417"/>
      <c r="H41" s="417"/>
      <c r="I41" s="417"/>
      <c r="J41" s="417"/>
      <c r="K41" s="417"/>
      <c r="L41" s="417"/>
      <c r="M41" s="417"/>
      <c r="N41" s="417"/>
      <c r="O41" s="417"/>
      <c r="P41" s="417"/>
      <c r="Q41" s="417"/>
      <c r="R41" s="417"/>
      <c r="S41" s="417"/>
      <c r="T41" s="417"/>
      <c r="U41" s="417"/>
      <c r="V41" s="417"/>
      <c r="W41" s="417"/>
      <c r="X41" s="417"/>
      <c r="Y41" s="417"/>
      <c r="Z41" s="175"/>
      <c r="AA41" s="149"/>
      <c r="AB41" s="149"/>
      <c r="AC41" s="149"/>
      <c r="AD41" s="149"/>
      <c r="AE41" s="149"/>
      <c r="AF41" s="146"/>
    </row>
    <row r="42" spans="1:32" ht="20.100000000000001" customHeight="1">
      <c r="A42" s="147"/>
      <c r="B42" s="421" t="s">
        <v>345</v>
      </c>
      <c r="C42" s="421"/>
      <c r="D42" s="421"/>
      <c r="E42" s="421"/>
      <c r="F42" s="421"/>
      <c r="G42" s="421"/>
      <c r="H42" s="421"/>
      <c r="I42" s="421"/>
      <c r="J42" s="421"/>
      <c r="K42" s="421"/>
      <c r="L42" s="421"/>
      <c r="M42" s="421"/>
      <c r="N42" s="421"/>
      <c r="O42" s="421"/>
      <c r="P42" s="421"/>
      <c r="Q42" s="421"/>
      <c r="R42" s="421"/>
      <c r="S42" s="421"/>
      <c r="T42" s="421"/>
      <c r="U42" s="421"/>
      <c r="V42" s="421"/>
      <c r="W42" s="421"/>
      <c r="X42" s="421"/>
      <c r="Y42" s="421"/>
      <c r="Z42" s="148"/>
      <c r="AA42" s="226"/>
      <c r="AB42" s="149" t="s">
        <v>317</v>
      </c>
      <c r="AC42" s="160"/>
      <c r="AD42" s="226"/>
      <c r="AE42" s="149" t="s">
        <v>316</v>
      </c>
      <c r="AF42" s="146"/>
    </row>
    <row r="43" spans="1:32" ht="20.100000000000001" customHeight="1">
      <c r="A43" s="147"/>
      <c r="B43" s="421"/>
      <c r="C43" s="421"/>
      <c r="D43" s="421"/>
      <c r="E43" s="421"/>
      <c r="F43" s="421"/>
      <c r="G43" s="421"/>
      <c r="H43" s="421"/>
      <c r="I43" s="421"/>
      <c r="J43" s="421"/>
      <c r="K43" s="421"/>
      <c r="L43" s="421"/>
      <c r="M43" s="421"/>
      <c r="N43" s="421"/>
      <c r="O43" s="421"/>
      <c r="P43" s="421"/>
      <c r="Q43" s="421"/>
      <c r="R43" s="421"/>
      <c r="S43" s="421"/>
      <c r="T43" s="421"/>
      <c r="U43" s="421"/>
      <c r="V43" s="421"/>
      <c r="W43" s="421"/>
      <c r="X43" s="421"/>
      <c r="Y43" s="421"/>
      <c r="Z43" s="175"/>
      <c r="AA43" s="149"/>
      <c r="AB43" s="149"/>
      <c r="AC43" s="149"/>
      <c r="AD43" s="149"/>
      <c r="AE43" s="149"/>
      <c r="AF43" s="146"/>
    </row>
    <row r="44" spans="1:32" ht="18.75" customHeight="1">
      <c r="A44" s="147"/>
      <c r="B44" s="417" t="s">
        <v>344</v>
      </c>
      <c r="C44" s="417"/>
      <c r="D44" s="417"/>
      <c r="E44" s="417"/>
      <c r="F44" s="417"/>
      <c r="G44" s="417"/>
      <c r="H44" s="417"/>
      <c r="I44" s="417"/>
      <c r="J44" s="417"/>
      <c r="K44" s="417"/>
      <c r="L44" s="417"/>
      <c r="M44" s="417"/>
      <c r="N44" s="417"/>
      <c r="O44" s="417"/>
      <c r="P44" s="417"/>
      <c r="Q44" s="417"/>
      <c r="R44" s="417"/>
      <c r="S44" s="417"/>
      <c r="T44" s="417"/>
      <c r="U44" s="417"/>
      <c r="V44" s="417"/>
      <c r="W44" s="417"/>
      <c r="X44" s="417"/>
      <c r="Y44" s="417"/>
      <c r="Z44" s="148"/>
      <c r="AA44" s="226"/>
      <c r="AB44" s="149" t="s">
        <v>317</v>
      </c>
      <c r="AC44" s="160"/>
      <c r="AD44" s="226"/>
      <c r="AE44" s="149" t="s">
        <v>316</v>
      </c>
      <c r="AF44" s="146"/>
    </row>
    <row r="45" spans="1:32" ht="29.25" customHeight="1">
      <c r="A45" s="147"/>
      <c r="B45" s="417"/>
      <c r="C45" s="417"/>
      <c r="D45" s="417"/>
      <c r="E45" s="417"/>
      <c r="F45" s="417"/>
      <c r="G45" s="417"/>
      <c r="H45" s="417"/>
      <c r="I45" s="417"/>
      <c r="J45" s="417"/>
      <c r="K45" s="417"/>
      <c r="L45" s="417"/>
      <c r="M45" s="417"/>
      <c r="N45" s="417"/>
      <c r="O45" s="417"/>
      <c r="P45" s="417"/>
      <c r="Q45" s="417"/>
      <c r="R45" s="417"/>
      <c r="S45" s="417"/>
      <c r="T45" s="417"/>
      <c r="U45" s="417"/>
      <c r="V45" s="417"/>
      <c r="W45" s="417"/>
      <c r="X45" s="417"/>
      <c r="Y45" s="417"/>
      <c r="Z45" s="175"/>
      <c r="AA45" s="149"/>
      <c r="AB45" s="149"/>
      <c r="AC45" s="149"/>
      <c r="AD45" s="149"/>
      <c r="AE45" s="149"/>
      <c r="AF45" s="146"/>
    </row>
    <row r="46" spans="1:32" ht="20.100000000000001" customHeight="1">
      <c r="A46" s="147"/>
      <c r="B46" s="417" t="s">
        <v>343</v>
      </c>
      <c r="C46" s="417"/>
      <c r="D46" s="417"/>
      <c r="E46" s="417"/>
      <c r="F46" s="417"/>
      <c r="G46" s="417"/>
      <c r="H46" s="417"/>
      <c r="I46" s="417"/>
      <c r="J46" s="417"/>
      <c r="K46" s="417"/>
      <c r="L46" s="417"/>
      <c r="M46" s="417"/>
      <c r="N46" s="417"/>
      <c r="O46" s="417"/>
      <c r="P46" s="417"/>
      <c r="Q46" s="417"/>
      <c r="R46" s="417"/>
      <c r="S46" s="417"/>
      <c r="T46" s="417"/>
      <c r="U46" s="417"/>
      <c r="V46" s="417"/>
      <c r="W46" s="417"/>
      <c r="X46" s="417"/>
      <c r="Y46" s="417"/>
      <c r="Z46" s="130"/>
      <c r="AA46" s="226"/>
      <c r="AB46" s="149" t="s">
        <v>317</v>
      </c>
      <c r="AC46" s="160"/>
      <c r="AD46" s="226"/>
      <c r="AE46" s="149" t="s">
        <v>316</v>
      </c>
      <c r="AF46" s="146"/>
    </row>
    <row r="47" spans="1:32" ht="37.5" customHeight="1">
      <c r="A47" s="147"/>
      <c r="B47" s="417"/>
      <c r="C47" s="417"/>
      <c r="D47" s="417"/>
      <c r="E47" s="417"/>
      <c r="F47" s="417"/>
      <c r="G47" s="417"/>
      <c r="H47" s="417"/>
      <c r="I47" s="417"/>
      <c r="J47" s="417"/>
      <c r="K47" s="417"/>
      <c r="L47" s="417"/>
      <c r="M47" s="417"/>
      <c r="N47" s="417"/>
      <c r="O47" s="417"/>
      <c r="P47" s="417"/>
      <c r="Q47" s="417"/>
      <c r="R47" s="417"/>
      <c r="S47" s="417"/>
      <c r="T47" s="417"/>
      <c r="U47" s="417"/>
      <c r="V47" s="417"/>
      <c r="W47" s="417"/>
      <c r="X47" s="417"/>
      <c r="Y47" s="417"/>
      <c r="Z47" s="130"/>
      <c r="AA47" s="175"/>
      <c r="AB47" s="175"/>
      <c r="AC47" s="175"/>
      <c r="AD47" s="175"/>
      <c r="AE47" s="175"/>
      <c r="AF47" s="146"/>
    </row>
    <row r="48" spans="1:32" ht="20.100000000000001" customHeight="1">
      <c r="A48" s="147"/>
      <c r="B48" s="417"/>
      <c r="C48" s="417"/>
      <c r="D48" s="417"/>
      <c r="E48" s="417"/>
      <c r="F48" s="417"/>
      <c r="G48" s="417"/>
      <c r="H48" s="417"/>
      <c r="I48" s="417"/>
      <c r="J48" s="417"/>
      <c r="K48" s="417"/>
      <c r="L48" s="417"/>
      <c r="M48" s="417"/>
      <c r="N48" s="417"/>
      <c r="O48" s="417"/>
      <c r="P48" s="417"/>
      <c r="Q48" s="417"/>
      <c r="R48" s="417"/>
      <c r="S48" s="417"/>
      <c r="T48" s="417"/>
      <c r="U48" s="417"/>
      <c r="V48" s="417"/>
      <c r="W48" s="417"/>
      <c r="X48" s="417"/>
      <c r="Y48" s="417"/>
      <c r="Z48" s="130"/>
      <c r="AA48" s="175"/>
      <c r="AB48" s="175"/>
      <c r="AC48" s="175"/>
      <c r="AD48" s="175"/>
      <c r="AE48" s="175"/>
      <c r="AF48" s="146"/>
    </row>
    <row r="49" spans="1:32" ht="20.100000000000001" customHeight="1">
      <c r="A49" s="147"/>
      <c r="B49" s="417" t="s">
        <v>503</v>
      </c>
      <c r="C49" s="417"/>
      <c r="D49" s="417"/>
      <c r="E49" s="417"/>
      <c r="F49" s="417"/>
      <c r="G49" s="417"/>
      <c r="H49" s="417"/>
      <c r="I49" s="417"/>
      <c r="J49" s="417"/>
      <c r="K49" s="417"/>
      <c r="L49" s="417"/>
      <c r="M49" s="417"/>
      <c r="N49" s="417"/>
      <c r="O49" s="417"/>
      <c r="P49" s="417"/>
      <c r="Q49" s="417"/>
      <c r="R49" s="417"/>
      <c r="S49" s="417"/>
      <c r="T49" s="417"/>
      <c r="U49" s="417"/>
      <c r="V49" s="417"/>
      <c r="W49" s="417"/>
      <c r="X49" s="417"/>
      <c r="Y49" s="417"/>
      <c r="Z49" s="175"/>
      <c r="AA49" s="226"/>
      <c r="AB49" s="149" t="s">
        <v>317</v>
      </c>
      <c r="AC49" s="160"/>
      <c r="AD49" s="226"/>
      <c r="AE49" s="149" t="s">
        <v>316</v>
      </c>
      <c r="AF49" s="146"/>
    </row>
    <row r="50" spans="1:32" ht="20.100000000000001" customHeight="1">
      <c r="A50" s="147"/>
      <c r="B50" s="417"/>
      <c r="C50" s="417"/>
      <c r="D50" s="417"/>
      <c r="E50" s="417"/>
      <c r="F50" s="417"/>
      <c r="G50" s="417"/>
      <c r="H50" s="417"/>
      <c r="I50" s="417"/>
      <c r="J50" s="417"/>
      <c r="K50" s="417"/>
      <c r="L50" s="417"/>
      <c r="M50" s="417"/>
      <c r="N50" s="417"/>
      <c r="O50" s="417"/>
      <c r="P50" s="417"/>
      <c r="Q50" s="417"/>
      <c r="R50" s="417"/>
      <c r="S50" s="417"/>
      <c r="T50" s="417"/>
      <c r="U50" s="417"/>
      <c r="V50" s="417"/>
      <c r="W50" s="417"/>
      <c r="X50" s="417"/>
      <c r="Y50" s="417"/>
      <c r="Z50" s="175"/>
      <c r="AA50" s="175"/>
      <c r="AB50" s="175"/>
      <c r="AC50" s="175"/>
      <c r="AD50" s="175"/>
      <c r="AE50" s="175"/>
      <c r="AF50" s="146"/>
    </row>
    <row r="51" spans="1:32" ht="20.100000000000001" customHeight="1">
      <c r="A51" s="147"/>
      <c r="B51" s="417" t="s">
        <v>564</v>
      </c>
      <c r="C51" s="417"/>
      <c r="D51" s="417"/>
      <c r="E51" s="417"/>
      <c r="F51" s="417"/>
      <c r="G51" s="417"/>
      <c r="H51" s="417"/>
      <c r="I51" s="417"/>
      <c r="J51" s="417"/>
      <c r="K51" s="417"/>
      <c r="L51" s="417"/>
      <c r="M51" s="417"/>
      <c r="N51" s="417"/>
      <c r="O51" s="417"/>
      <c r="P51" s="417"/>
      <c r="Q51" s="417"/>
      <c r="R51" s="417"/>
      <c r="S51" s="417"/>
      <c r="T51" s="417"/>
      <c r="U51" s="417"/>
      <c r="V51" s="417"/>
      <c r="W51" s="417"/>
      <c r="X51" s="417"/>
      <c r="Y51" s="417"/>
      <c r="Z51" s="175"/>
      <c r="AA51" s="226"/>
      <c r="AB51" s="149" t="s">
        <v>317</v>
      </c>
      <c r="AC51" s="160"/>
      <c r="AD51" s="226"/>
      <c r="AE51" s="149" t="s">
        <v>316</v>
      </c>
      <c r="AF51" s="146"/>
    </row>
    <row r="52" spans="1:32" ht="20.100000000000001" customHeight="1">
      <c r="A52" s="147"/>
      <c r="B52" s="417"/>
      <c r="C52" s="417"/>
      <c r="D52" s="417"/>
      <c r="E52" s="417"/>
      <c r="F52" s="417"/>
      <c r="G52" s="417"/>
      <c r="H52" s="417"/>
      <c r="I52" s="417"/>
      <c r="J52" s="417"/>
      <c r="K52" s="417"/>
      <c r="L52" s="417"/>
      <c r="M52" s="417"/>
      <c r="N52" s="417"/>
      <c r="O52" s="417"/>
      <c r="P52" s="417"/>
      <c r="Q52" s="417"/>
      <c r="R52" s="417"/>
      <c r="S52" s="417"/>
      <c r="T52" s="417"/>
      <c r="U52" s="417"/>
      <c r="V52" s="417"/>
      <c r="W52" s="417"/>
      <c r="X52" s="417"/>
      <c r="Y52" s="417"/>
      <c r="Z52" s="175"/>
      <c r="AA52" s="175"/>
      <c r="AB52" s="175"/>
      <c r="AC52" s="175"/>
      <c r="AD52" s="175"/>
      <c r="AE52" s="175"/>
      <c r="AF52" s="146"/>
    </row>
    <row r="53" spans="1:32" ht="33" customHeight="1">
      <c r="A53" s="147"/>
      <c r="B53" s="417"/>
      <c r="C53" s="417"/>
      <c r="D53" s="417"/>
      <c r="E53" s="417"/>
      <c r="F53" s="417"/>
      <c r="G53" s="417"/>
      <c r="H53" s="417"/>
      <c r="I53" s="417"/>
      <c r="J53" s="417"/>
      <c r="K53" s="417"/>
      <c r="L53" s="417"/>
      <c r="M53" s="417"/>
      <c r="N53" s="417"/>
      <c r="O53" s="417"/>
      <c r="P53" s="417"/>
      <c r="Q53" s="417"/>
      <c r="R53" s="417"/>
      <c r="S53" s="417"/>
      <c r="T53" s="417"/>
      <c r="U53" s="417"/>
      <c r="V53" s="417"/>
      <c r="W53" s="417"/>
      <c r="X53" s="417"/>
      <c r="Y53" s="417"/>
      <c r="Z53" s="175"/>
      <c r="AA53" s="175"/>
      <c r="AB53" s="175"/>
      <c r="AC53" s="175"/>
      <c r="AD53" s="175"/>
      <c r="AE53" s="175"/>
      <c r="AF53" s="146"/>
    </row>
    <row r="54" spans="1:32" ht="20.100000000000001" customHeight="1">
      <c r="A54" s="147"/>
      <c r="B54" s="417" t="s">
        <v>502</v>
      </c>
      <c r="C54" s="417"/>
      <c r="D54" s="417"/>
      <c r="E54" s="417"/>
      <c r="F54" s="417"/>
      <c r="G54" s="417"/>
      <c r="H54" s="417"/>
      <c r="I54" s="417"/>
      <c r="J54" s="417"/>
      <c r="K54" s="417"/>
      <c r="L54" s="417"/>
      <c r="M54" s="417"/>
      <c r="N54" s="417"/>
      <c r="O54" s="417"/>
      <c r="P54" s="417"/>
      <c r="Q54" s="417"/>
      <c r="R54" s="417"/>
      <c r="S54" s="417"/>
      <c r="T54" s="417"/>
      <c r="U54" s="417"/>
      <c r="V54" s="417"/>
      <c r="W54" s="417"/>
      <c r="X54" s="417"/>
      <c r="Y54" s="417"/>
      <c r="Z54" s="417"/>
      <c r="AA54" s="417"/>
      <c r="AB54" s="417"/>
      <c r="AC54" s="417"/>
      <c r="AD54" s="417"/>
      <c r="AE54" s="417"/>
      <c r="AF54" s="146"/>
    </row>
    <row r="55" spans="1:32" ht="20.100000000000001" customHeight="1">
      <c r="A55" s="147"/>
      <c r="B55" s="426"/>
      <c r="C55" s="426"/>
      <c r="D55" s="426"/>
      <c r="E55" s="426"/>
      <c r="F55" s="426"/>
      <c r="G55" s="426"/>
      <c r="H55" s="426"/>
      <c r="I55" s="426"/>
      <c r="J55" s="426"/>
      <c r="K55" s="426"/>
      <c r="L55" s="426"/>
      <c r="M55" s="426"/>
      <c r="N55" s="426"/>
      <c r="O55" s="426"/>
      <c r="P55" s="426"/>
      <c r="Q55" s="426"/>
      <c r="R55" s="426"/>
      <c r="S55" s="426"/>
      <c r="T55" s="426"/>
      <c r="U55" s="426"/>
      <c r="V55" s="426"/>
      <c r="W55" s="426"/>
      <c r="X55" s="426"/>
      <c r="Y55" s="426"/>
      <c r="Z55" s="426"/>
      <c r="AA55" s="426"/>
      <c r="AB55" s="426"/>
      <c r="AC55" s="426"/>
      <c r="AD55" s="426"/>
      <c r="AE55" s="426"/>
      <c r="AF55" s="146"/>
    </row>
    <row r="56" spans="1:32" ht="20.100000000000001" customHeight="1">
      <c r="A56" s="147"/>
      <c r="B56" s="427"/>
      <c r="C56" s="428"/>
      <c r="D56" s="428"/>
      <c r="E56" s="428"/>
      <c r="F56" s="428"/>
      <c r="G56" s="428"/>
      <c r="H56" s="428"/>
      <c r="I56" s="428"/>
      <c r="J56" s="428"/>
      <c r="K56" s="428"/>
      <c r="L56" s="428"/>
      <c r="M56" s="428"/>
      <c r="N56" s="428"/>
      <c r="O56" s="428"/>
      <c r="P56" s="428"/>
      <c r="Q56" s="428"/>
      <c r="R56" s="428"/>
      <c r="S56" s="428"/>
      <c r="T56" s="428"/>
      <c r="U56" s="428"/>
      <c r="V56" s="428"/>
      <c r="W56" s="428"/>
      <c r="X56" s="428"/>
      <c r="Y56" s="428"/>
      <c r="Z56" s="428"/>
      <c r="AA56" s="428"/>
      <c r="AB56" s="428"/>
      <c r="AC56" s="428"/>
      <c r="AD56" s="428"/>
      <c r="AE56" s="429"/>
      <c r="AF56" s="146"/>
    </row>
    <row r="57" spans="1:32" ht="20.100000000000001" customHeight="1">
      <c r="A57" s="147"/>
      <c r="B57" s="430"/>
      <c r="C57" s="431"/>
      <c r="D57" s="431"/>
      <c r="E57" s="431"/>
      <c r="F57" s="431"/>
      <c r="G57" s="431"/>
      <c r="H57" s="431"/>
      <c r="I57" s="431"/>
      <c r="J57" s="431"/>
      <c r="K57" s="431"/>
      <c r="L57" s="431"/>
      <c r="M57" s="431"/>
      <c r="N57" s="431"/>
      <c r="O57" s="431"/>
      <c r="P57" s="431"/>
      <c r="Q57" s="431"/>
      <c r="R57" s="431"/>
      <c r="S57" s="431"/>
      <c r="T57" s="431"/>
      <c r="U57" s="431"/>
      <c r="V57" s="431"/>
      <c r="W57" s="431"/>
      <c r="X57" s="431"/>
      <c r="Y57" s="431"/>
      <c r="Z57" s="431"/>
      <c r="AA57" s="431"/>
      <c r="AB57" s="431"/>
      <c r="AC57" s="431"/>
      <c r="AD57" s="431"/>
      <c r="AE57" s="432"/>
      <c r="AF57" s="146"/>
    </row>
    <row r="58" spans="1:32" ht="20.100000000000001" customHeight="1" thickBot="1">
      <c r="A58" s="147"/>
      <c r="B58" s="433"/>
      <c r="C58" s="434"/>
      <c r="D58" s="434"/>
      <c r="E58" s="434"/>
      <c r="F58" s="434"/>
      <c r="G58" s="434"/>
      <c r="H58" s="434"/>
      <c r="I58" s="434"/>
      <c r="J58" s="434"/>
      <c r="K58" s="434"/>
      <c r="L58" s="434"/>
      <c r="M58" s="434"/>
      <c r="N58" s="434"/>
      <c r="O58" s="434"/>
      <c r="P58" s="434"/>
      <c r="Q58" s="434"/>
      <c r="R58" s="434"/>
      <c r="S58" s="434"/>
      <c r="T58" s="434"/>
      <c r="U58" s="434"/>
      <c r="V58" s="434"/>
      <c r="W58" s="434"/>
      <c r="X58" s="434"/>
      <c r="Y58" s="434"/>
      <c r="Z58" s="434"/>
      <c r="AA58" s="434"/>
      <c r="AB58" s="434"/>
      <c r="AC58" s="434"/>
      <c r="AD58" s="434"/>
      <c r="AE58" s="435"/>
      <c r="AF58" s="146"/>
    </row>
    <row r="59" spans="1:32" ht="20.100000000000001" customHeight="1">
      <c r="A59" s="174"/>
      <c r="B59" s="436" t="s">
        <v>565</v>
      </c>
      <c r="C59" s="436"/>
      <c r="D59" s="436"/>
      <c r="E59" s="436"/>
      <c r="F59" s="436"/>
      <c r="G59" s="436"/>
      <c r="H59" s="436"/>
      <c r="I59" s="436"/>
      <c r="J59" s="436"/>
      <c r="K59" s="436"/>
      <c r="L59" s="436"/>
      <c r="M59" s="436"/>
      <c r="N59" s="436"/>
      <c r="O59" s="436"/>
      <c r="P59" s="436"/>
      <c r="Q59" s="436"/>
      <c r="R59" s="436"/>
      <c r="S59" s="436"/>
      <c r="T59" s="436"/>
      <c r="U59" s="436"/>
      <c r="V59" s="436"/>
      <c r="W59" s="436"/>
      <c r="X59" s="436"/>
      <c r="Y59" s="436"/>
      <c r="Z59" s="436"/>
      <c r="AA59" s="436"/>
      <c r="AB59" s="436"/>
      <c r="AC59" s="436"/>
      <c r="AD59" s="436"/>
      <c r="AE59" s="436"/>
      <c r="AF59" s="173"/>
    </row>
    <row r="60" spans="1:32" ht="20.100000000000001" customHeight="1">
      <c r="A60" s="147"/>
      <c r="B60" s="437" t="s">
        <v>566</v>
      </c>
      <c r="C60" s="437"/>
      <c r="D60" s="437"/>
      <c r="E60" s="437"/>
      <c r="F60" s="437"/>
      <c r="G60" s="437"/>
      <c r="H60" s="437"/>
      <c r="I60" s="437"/>
      <c r="J60" s="437"/>
      <c r="K60" s="437"/>
      <c r="L60" s="437"/>
      <c r="M60" s="437"/>
      <c r="N60" s="437"/>
      <c r="O60" s="437"/>
      <c r="P60" s="437"/>
      <c r="Q60" s="437"/>
      <c r="R60" s="437"/>
      <c r="S60" s="437"/>
      <c r="T60" s="437"/>
      <c r="U60" s="437"/>
      <c r="V60" s="437"/>
      <c r="W60" s="437"/>
      <c r="X60" s="437"/>
      <c r="Y60" s="437"/>
      <c r="Z60" s="130"/>
      <c r="AA60" s="340"/>
      <c r="AB60" s="149" t="s">
        <v>317</v>
      </c>
      <c r="AC60" s="160"/>
      <c r="AD60" s="340"/>
      <c r="AE60" s="149" t="s">
        <v>316</v>
      </c>
      <c r="AF60" s="146"/>
    </row>
    <row r="61" spans="1:32" ht="20.100000000000001" customHeight="1">
      <c r="A61" s="147"/>
      <c r="B61" s="417"/>
      <c r="C61" s="417"/>
      <c r="D61" s="417"/>
      <c r="E61" s="417"/>
      <c r="F61" s="417"/>
      <c r="G61" s="417"/>
      <c r="H61" s="417"/>
      <c r="I61" s="417"/>
      <c r="J61" s="417"/>
      <c r="K61" s="417"/>
      <c r="L61" s="417"/>
      <c r="M61" s="417"/>
      <c r="N61" s="417"/>
      <c r="O61" s="417"/>
      <c r="P61" s="417"/>
      <c r="Q61" s="417"/>
      <c r="R61" s="417"/>
      <c r="S61" s="417"/>
      <c r="T61" s="417"/>
      <c r="U61" s="417"/>
      <c r="V61" s="417"/>
      <c r="W61" s="417"/>
      <c r="X61" s="417"/>
      <c r="Y61" s="417"/>
      <c r="Z61" s="130"/>
      <c r="AA61" s="341"/>
      <c r="AB61" s="425" t="s">
        <v>319</v>
      </c>
      <c r="AC61" s="417"/>
      <c r="AD61" s="417"/>
      <c r="AE61" s="417"/>
      <c r="AF61" s="146"/>
    </row>
    <row r="62" spans="1:32" ht="20.100000000000001" customHeight="1">
      <c r="A62" s="147"/>
      <c r="B62" s="417"/>
      <c r="C62" s="417"/>
      <c r="D62" s="417"/>
      <c r="E62" s="417"/>
      <c r="F62" s="417"/>
      <c r="G62" s="417"/>
      <c r="H62" s="417"/>
      <c r="I62" s="417"/>
      <c r="J62" s="417"/>
      <c r="K62" s="417"/>
      <c r="L62" s="417"/>
      <c r="M62" s="417"/>
      <c r="N62" s="417"/>
      <c r="O62" s="417"/>
      <c r="P62" s="417"/>
      <c r="Q62" s="417"/>
      <c r="R62" s="417"/>
      <c r="S62" s="417"/>
      <c r="T62" s="417"/>
      <c r="U62" s="417"/>
      <c r="V62" s="417"/>
      <c r="W62" s="417"/>
      <c r="X62" s="417"/>
      <c r="Y62" s="417"/>
      <c r="Z62" s="130"/>
      <c r="AA62" s="210"/>
      <c r="AB62" s="223"/>
      <c r="AC62" s="223"/>
      <c r="AD62" s="223"/>
      <c r="AE62" s="223"/>
      <c r="AF62" s="146"/>
    </row>
    <row r="63" spans="1:32" ht="20.100000000000001" customHeight="1">
      <c r="A63" s="147"/>
      <c r="B63" s="417" t="s">
        <v>501</v>
      </c>
      <c r="C63" s="417"/>
      <c r="D63" s="417"/>
      <c r="E63" s="417"/>
      <c r="F63" s="417"/>
      <c r="G63" s="417"/>
      <c r="H63" s="417"/>
      <c r="I63" s="417"/>
      <c r="J63" s="417"/>
      <c r="K63" s="417"/>
      <c r="L63" s="417"/>
      <c r="M63" s="417"/>
      <c r="N63" s="417"/>
      <c r="O63" s="417"/>
      <c r="P63" s="417"/>
      <c r="Q63" s="417"/>
      <c r="R63" s="417"/>
      <c r="S63" s="417"/>
      <c r="T63" s="417"/>
      <c r="U63" s="417"/>
      <c r="V63" s="417"/>
      <c r="W63" s="417"/>
      <c r="X63" s="417"/>
      <c r="Y63" s="417"/>
      <c r="Z63" s="130"/>
      <c r="AA63" s="226"/>
      <c r="AB63" s="149" t="s">
        <v>317</v>
      </c>
      <c r="AC63" s="160"/>
      <c r="AD63" s="226"/>
      <c r="AE63" s="149" t="s">
        <v>316</v>
      </c>
      <c r="AF63" s="146"/>
    </row>
    <row r="64" spans="1:32" ht="20.100000000000001" customHeight="1">
      <c r="A64" s="147"/>
      <c r="B64" s="417"/>
      <c r="C64" s="417"/>
      <c r="D64" s="417"/>
      <c r="E64" s="417"/>
      <c r="F64" s="417"/>
      <c r="G64" s="417"/>
      <c r="H64" s="417"/>
      <c r="I64" s="417"/>
      <c r="J64" s="417"/>
      <c r="K64" s="417"/>
      <c r="L64" s="417"/>
      <c r="M64" s="417"/>
      <c r="N64" s="417"/>
      <c r="O64" s="417"/>
      <c r="P64" s="417"/>
      <c r="Q64" s="417"/>
      <c r="R64" s="417"/>
      <c r="S64" s="417"/>
      <c r="T64" s="417"/>
      <c r="U64" s="417"/>
      <c r="V64" s="417"/>
      <c r="W64" s="417"/>
      <c r="X64" s="417"/>
      <c r="Y64" s="417"/>
      <c r="Z64" s="130"/>
      <c r="AA64" s="341"/>
      <c r="AB64" s="425" t="s">
        <v>319</v>
      </c>
      <c r="AC64" s="417"/>
      <c r="AD64" s="417"/>
      <c r="AE64" s="417"/>
      <c r="AF64" s="146"/>
    </row>
    <row r="65" spans="1:32" ht="20.100000000000001" customHeight="1">
      <c r="A65" s="147"/>
      <c r="B65" s="417"/>
      <c r="C65" s="417"/>
      <c r="D65" s="417"/>
      <c r="E65" s="417"/>
      <c r="F65" s="417"/>
      <c r="G65" s="417"/>
      <c r="H65" s="417"/>
      <c r="I65" s="417"/>
      <c r="J65" s="417"/>
      <c r="K65" s="417"/>
      <c r="L65" s="417"/>
      <c r="M65" s="417"/>
      <c r="N65" s="417"/>
      <c r="O65" s="417"/>
      <c r="P65" s="417"/>
      <c r="Q65" s="417"/>
      <c r="R65" s="417"/>
      <c r="S65" s="417"/>
      <c r="T65" s="417"/>
      <c r="U65" s="417"/>
      <c r="V65" s="417"/>
      <c r="W65" s="417"/>
      <c r="X65" s="417"/>
      <c r="Y65" s="417"/>
      <c r="Z65" s="130"/>
      <c r="AA65" s="210"/>
      <c r="AB65" s="223"/>
      <c r="AC65" s="223"/>
      <c r="AD65" s="223"/>
      <c r="AE65" s="223"/>
      <c r="AF65" s="146"/>
    </row>
    <row r="66" spans="1:32" ht="32.1" customHeight="1">
      <c r="A66" s="147"/>
      <c r="B66" s="417" t="s">
        <v>500</v>
      </c>
      <c r="C66" s="417"/>
      <c r="D66" s="417"/>
      <c r="E66" s="417"/>
      <c r="F66" s="417"/>
      <c r="G66" s="417"/>
      <c r="H66" s="417"/>
      <c r="I66" s="417"/>
      <c r="J66" s="417"/>
      <c r="K66" s="417"/>
      <c r="L66" s="417"/>
      <c r="M66" s="417"/>
      <c r="N66" s="417"/>
      <c r="O66" s="417"/>
      <c r="P66" s="417"/>
      <c r="Q66" s="417"/>
      <c r="R66" s="417"/>
      <c r="S66" s="417"/>
      <c r="T66" s="417"/>
      <c r="U66" s="417"/>
      <c r="V66" s="417"/>
      <c r="W66" s="417"/>
      <c r="X66" s="417"/>
      <c r="Y66" s="417"/>
      <c r="Z66" s="130"/>
      <c r="AA66" s="226"/>
      <c r="AB66" s="149" t="s">
        <v>317</v>
      </c>
      <c r="AC66" s="160"/>
      <c r="AD66" s="226"/>
      <c r="AE66" s="149" t="s">
        <v>316</v>
      </c>
      <c r="AF66" s="146"/>
    </row>
    <row r="67" spans="1:32" ht="20.100000000000001" customHeight="1">
      <c r="A67" s="147"/>
      <c r="B67" s="130"/>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Z67" s="130"/>
      <c r="AA67" s="149"/>
      <c r="AB67" s="149"/>
      <c r="AC67" s="160"/>
      <c r="AD67" s="149"/>
      <c r="AE67" s="149"/>
      <c r="AF67" s="146"/>
    </row>
    <row r="68" spans="1:32" ht="20.100000000000001" customHeight="1">
      <c r="A68" s="147"/>
      <c r="B68" s="417" t="s">
        <v>499</v>
      </c>
      <c r="C68" s="417"/>
      <c r="D68" s="417"/>
      <c r="E68" s="417"/>
      <c r="F68" s="417"/>
      <c r="G68" s="417"/>
      <c r="H68" s="417"/>
      <c r="I68" s="417"/>
      <c r="J68" s="417"/>
      <c r="K68" s="417"/>
      <c r="L68" s="417"/>
      <c r="M68" s="417"/>
      <c r="N68" s="417"/>
      <c r="O68" s="417"/>
      <c r="P68" s="417"/>
      <c r="Q68" s="417"/>
      <c r="R68" s="417"/>
      <c r="S68" s="417"/>
      <c r="T68" s="417"/>
      <c r="U68" s="417"/>
      <c r="V68" s="417"/>
      <c r="W68" s="417"/>
      <c r="X68" s="417"/>
      <c r="Y68" s="417"/>
      <c r="Z68" s="130"/>
      <c r="AA68" s="226"/>
      <c r="AB68" s="149" t="s">
        <v>317</v>
      </c>
      <c r="AC68" s="160"/>
      <c r="AD68" s="226"/>
      <c r="AE68" s="149" t="s">
        <v>316</v>
      </c>
      <c r="AF68" s="146"/>
    </row>
    <row r="69" spans="1:32" ht="36.75" customHeight="1">
      <c r="A69" s="147"/>
      <c r="B69" s="417"/>
      <c r="C69" s="417"/>
      <c r="D69" s="417"/>
      <c r="E69" s="417"/>
      <c r="F69" s="417"/>
      <c r="G69" s="417"/>
      <c r="H69" s="417"/>
      <c r="I69" s="417"/>
      <c r="J69" s="417"/>
      <c r="K69" s="417"/>
      <c r="L69" s="417"/>
      <c r="M69" s="417"/>
      <c r="N69" s="417"/>
      <c r="O69" s="417"/>
      <c r="P69" s="417"/>
      <c r="Q69" s="417"/>
      <c r="R69" s="417"/>
      <c r="S69" s="417"/>
      <c r="T69" s="417"/>
      <c r="U69" s="417"/>
      <c r="V69" s="417"/>
      <c r="W69" s="417"/>
      <c r="X69" s="417"/>
      <c r="Y69" s="417"/>
      <c r="Z69" s="130"/>
      <c r="AA69" s="149"/>
      <c r="AB69" s="149"/>
      <c r="AC69" s="160"/>
      <c r="AD69" s="149"/>
      <c r="AE69" s="149"/>
      <c r="AF69" s="146"/>
    </row>
    <row r="70" spans="1:32" ht="20.100000000000001" customHeight="1">
      <c r="A70" s="147"/>
      <c r="B70" s="417" t="s">
        <v>498</v>
      </c>
      <c r="C70" s="417"/>
      <c r="D70" s="417"/>
      <c r="E70" s="417"/>
      <c r="F70" s="417"/>
      <c r="G70" s="417"/>
      <c r="H70" s="417"/>
      <c r="I70" s="417"/>
      <c r="J70" s="417"/>
      <c r="K70" s="417"/>
      <c r="L70" s="417"/>
      <c r="M70" s="417"/>
      <c r="N70" s="417"/>
      <c r="O70" s="417"/>
      <c r="P70" s="417"/>
      <c r="Q70" s="417"/>
      <c r="R70" s="417"/>
      <c r="S70" s="417"/>
      <c r="T70" s="417"/>
      <c r="U70" s="417"/>
      <c r="V70" s="417"/>
      <c r="W70" s="417"/>
      <c r="X70" s="417"/>
      <c r="Y70" s="417"/>
      <c r="Z70" s="130"/>
      <c r="AA70" s="226"/>
      <c r="AB70" s="149" t="s">
        <v>317</v>
      </c>
      <c r="AC70" s="160"/>
      <c r="AD70" s="226"/>
      <c r="AE70" s="149" t="s">
        <v>316</v>
      </c>
      <c r="AF70" s="146"/>
    </row>
    <row r="71" spans="1:32" ht="20.100000000000001" customHeight="1">
      <c r="A71" s="147"/>
      <c r="B71" s="417"/>
      <c r="C71" s="417"/>
      <c r="D71" s="417"/>
      <c r="E71" s="417"/>
      <c r="F71" s="417"/>
      <c r="G71" s="417"/>
      <c r="H71" s="417"/>
      <c r="I71" s="417"/>
      <c r="J71" s="417"/>
      <c r="K71" s="417"/>
      <c r="L71" s="417"/>
      <c r="M71" s="417"/>
      <c r="N71" s="417"/>
      <c r="O71" s="417"/>
      <c r="P71" s="417"/>
      <c r="Q71" s="417"/>
      <c r="R71" s="417"/>
      <c r="S71" s="417"/>
      <c r="T71" s="417"/>
      <c r="U71" s="417"/>
      <c r="V71" s="417"/>
      <c r="W71" s="417"/>
      <c r="X71" s="417"/>
      <c r="Y71" s="417"/>
      <c r="Z71" s="130"/>
      <c r="AA71" s="341"/>
      <c r="AB71" s="425" t="s">
        <v>319</v>
      </c>
      <c r="AC71" s="417"/>
      <c r="AD71" s="417"/>
      <c r="AE71" s="417"/>
      <c r="AF71" s="146"/>
    </row>
    <row r="72" spans="1:32" ht="28.5" customHeight="1">
      <c r="A72" s="147"/>
      <c r="B72" s="417"/>
      <c r="C72" s="417"/>
      <c r="D72" s="417"/>
      <c r="E72" s="417"/>
      <c r="F72" s="417"/>
      <c r="G72" s="417"/>
      <c r="H72" s="417"/>
      <c r="I72" s="417"/>
      <c r="J72" s="417"/>
      <c r="K72" s="417"/>
      <c r="L72" s="417"/>
      <c r="M72" s="417"/>
      <c r="N72" s="417"/>
      <c r="O72" s="417"/>
      <c r="P72" s="417"/>
      <c r="Q72" s="417"/>
      <c r="R72" s="417"/>
      <c r="S72" s="417"/>
      <c r="T72" s="417"/>
      <c r="U72" s="417"/>
      <c r="V72" s="417"/>
      <c r="W72" s="417"/>
      <c r="X72" s="417"/>
      <c r="Y72" s="417"/>
      <c r="Z72" s="130"/>
      <c r="AA72" s="211"/>
      <c r="AB72" s="417"/>
      <c r="AC72" s="417"/>
      <c r="AD72" s="417"/>
      <c r="AE72" s="417"/>
      <c r="AF72" s="146"/>
    </row>
    <row r="73" spans="1:32" ht="20.100000000000001" customHeight="1">
      <c r="A73" s="147"/>
      <c r="B73" s="417" t="s">
        <v>567</v>
      </c>
      <c r="C73" s="417"/>
      <c r="D73" s="417"/>
      <c r="E73" s="417"/>
      <c r="F73" s="417"/>
      <c r="G73" s="417"/>
      <c r="H73" s="417"/>
      <c r="I73" s="417"/>
      <c r="J73" s="417"/>
      <c r="K73" s="417"/>
      <c r="L73" s="417"/>
      <c r="M73" s="417"/>
      <c r="N73" s="417"/>
      <c r="O73" s="417"/>
      <c r="P73" s="417"/>
      <c r="Q73" s="417"/>
      <c r="R73" s="417"/>
      <c r="S73" s="417"/>
      <c r="T73" s="417"/>
      <c r="U73" s="417"/>
      <c r="V73" s="417"/>
      <c r="W73" s="417"/>
      <c r="X73" s="417"/>
      <c r="Y73" s="417"/>
      <c r="Z73" s="130"/>
      <c r="AA73" s="130"/>
      <c r="AB73" s="130"/>
      <c r="AC73" s="130"/>
      <c r="AD73" s="130"/>
      <c r="AE73" s="130"/>
      <c r="AF73" s="146"/>
    </row>
    <row r="74" spans="1:32" ht="20.100000000000001" customHeight="1">
      <c r="A74" s="147"/>
      <c r="B74" s="417"/>
      <c r="C74" s="417"/>
      <c r="D74" s="417"/>
      <c r="E74" s="417"/>
      <c r="F74" s="417"/>
      <c r="G74" s="417"/>
      <c r="H74" s="417"/>
      <c r="I74" s="417"/>
      <c r="J74" s="417"/>
      <c r="K74" s="417"/>
      <c r="L74" s="417"/>
      <c r="M74" s="417"/>
      <c r="N74" s="417"/>
      <c r="O74" s="417"/>
      <c r="P74" s="417"/>
      <c r="Q74" s="417"/>
      <c r="R74" s="417"/>
      <c r="S74" s="417"/>
      <c r="T74" s="417"/>
      <c r="U74" s="417"/>
      <c r="V74" s="417"/>
      <c r="W74" s="417"/>
      <c r="X74" s="417"/>
      <c r="Y74" s="417"/>
      <c r="Z74" s="130"/>
      <c r="AA74" s="130"/>
      <c r="AB74" s="130"/>
      <c r="AC74" s="130"/>
      <c r="AD74" s="130"/>
      <c r="AE74" s="130"/>
      <c r="AF74" s="146"/>
    </row>
    <row r="75" spans="1:32" ht="20.100000000000001" customHeight="1">
      <c r="A75" s="147"/>
      <c r="B75" s="130"/>
      <c r="C75" s="417" t="s">
        <v>329</v>
      </c>
      <c r="D75" s="417"/>
      <c r="E75" s="417"/>
      <c r="F75" s="417"/>
      <c r="G75" s="417"/>
      <c r="H75" s="417"/>
      <c r="I75" s="417"/>
      <c r="J75" s="417"/>
      <c r="K75" s="417"/>
      <c r="L75" s="417"/>
      <c r="M75" s="417"/>
      <c r="N75" s="417"/>
      <c r="O75" s="417"/>
      <c r="P75" s="417"/>
      <c r="Q75" s="438"/>
      <c r="R75" s="226"/>
      <c r="S75" s="149" t="s">
        <v>317</v>
      </c>
      <c r="T75" s="160"/>
      <c r="U75" s="226"/>
      <c r="V75" s="149" t="s">
        <v>316</v>
      </c>
      <c r="W75" s="130"/>
      <c r="X75" s="130"/>
      <c r="Y75" s="130"/>
      <c r="Z75" s="130"/>
      <c r="AA75" s="148"/>
      <c r="AB75" s="148"/>
      <c r="AC75" s="148"/>
      <c r="AD75" s="148"/>
      <c r="AE75" s="148"/>
      <c r="AF75" s="146"/>
    </row>
    <row r="76" spans="1:32" ht="20.100000000000001" customHeight="1">
      <c r="A76" s="147"/>
      <c r="B76" s="130"/>
      <c r="C76" s="417" t="s">
        <v>328</v>
      </c>
      <c r="D76" s="417"/>
      <c r="E76" s="417"/>
      <c r="F76" s="417"/>
      <c r="G76" s="417"/>
      <c r="H76" s="417"/>
      <c r="I76" s="417"/>
      <c r="J76" s="417"/>
      <c r="K76" s="417"/>
      <c r="L76" s="417"/>
      <c r="M76" s="417"/>
      <c r="N76" s="417"/>
      <c r="O76" s="417"/>
      <c r="P76" s="417"/>
      <c r="Q76" s="438"/>
      <c r="R76" s="226"/>
      <c r="S76" s="149" t="s">
        <v>317</v>
      </c>
      <c r="T76" s="160"/>
      <c r="U76" s="226"/>
      <c r="V76" s="149" t="s">
        <v>316</v>
      </c>
      <c r="W76" s="130"/>
      <c r="X76" s="130"/>
      <c r="Y76" s="130"/>
      <c r="Z76" s="130"/>
      <c r="AA76" s="148"/>
      <c r="AB76" s="148"/>
      <c r="AC76" s="148"/>
      <c r="AD76" s="148"/>
      <c r="AE76" s="148"/>
      <c r="AF76" s="146"/>
    </row>
    <row r="77" spans="1:32" ht="20.100000000000001" customHeight="1">
      <c r="A77" s="147"/>
      <c r="B77" s="130"/>
      <c r="C77" s="417" t="s">
        <v>327</v>
      </c>
      <c r="D77" s="417"/>
      <c r="E77" s="417"/>
      <c r="F77" s="417"/>
      <c r="G77" s="417"/>
      <c r="H77" s="417"/>
      <c r="I77" s="417"/>
      <c r="J77" s="417"/>
      <c r="K77" s="417"/>
      <c r="L77" s="417"/>
      <c r="M77" s="417"/>
      <c r="N77" s="417"/>
      <c r="O77" s="417"/>
      <c r="P77" s="417"/>
      <c r="Q77" s="417"/>
      <c r="R77" s="226"/>
      <c r="S77" s="149" t="s">
        <v>317</v>
      </c>
      <c r="T77" s="160"/>
      <c r="U77" s="226"/>
      <c r="V77" s="149" t="s">
        <v>316</v>
      </c>
      <c r="W77" s="130"/>
      <c r="X77" s="130"/>
      <c r="Y77" s="130"/>
      <c r="Z77" s="130"/>
      <c r="AA77" s="130"/>
      <c r="AB77" s="130"/>
      <c r="AC77" s="130"/>
      <c r="AD77" s="130"/>
      <c r="AE77" s="130"/>
      <c r="AF77" s="146"/>
    </row>
    <row r="78" spans="1:32" ht="20.100000000000001" customHeight="1">
      <c r="A78" s="147"/>
      <c r="B78" s="130"/>
      <c r="C78" s="417"/>
      <c r="D78" s="417"/>
      <c r="E78" s="417"/>
      <c r="F78" s="417"/>
      <c r="G78" s="417"/>
      <c r="H78" s="417"/>
      <c r="I78" s="417"/>
      <c r="J78" s="417"/>
      <c r="K78" s="417"/>
      <c r="L78" s="417"/>
      <c r="M78" s="417"/>
      <c r="N78" s="417"/>
      <c r="O78" s="417"/>
      <c r="P78" s="417"/>
      <c r="Q78" s="417"/>
      <c r="R78" s="130"/>
      <c r="S78" s="130"/>
      <c r="T78" s="130"/>
      <c r="U78" s="130"/>
      <c r="V78" s="130"/>
      <c r="W78" s="130"/>
      <c r="X78" s="130"/>
      <c r="Y78" s="130"/>
      <c r="Z78" s="130"/>
      <c r="AA78" s="130"/>
      <c r="AB78" s="130"/>
      <c r="AC78" s="130"/>
      <c r="AD78" s="130"/>
      <c r="AE78" s="130"/>
      <c r="AF78" s="146"/>
    </row>
    <row r="79" spans="1:32" ht="20.100000000000001" customHeight="1">
      <c r="A79" s="147"/>
      <c r="B79" s="130"/>
      <c r="C79" s="417" t="s">
        <v>568</v>
      </c>
      <c r="D79" s="417"/>
      <c r="E79" s="417"/>
      <c r="F79" s="417"/>
      <c r="G79" s="417"/>
      <c r="H79" s="417"/>
      <c r="I79" s="417"/>
      <c r="J79" s="417"/>
      <c r="K79" s="417"/>
      <c r="L79" s="417"/>
      <c r="M79" s="417"/>
      <c r="N79" s="417"/>
      <c r="O79" s="417"/>
      <c r="P79" s="417"/>
      <c r="Q79" s="438"/>
      <c r="R79" s="226"/>
      <c r="S79" s="149" t="s">
        <v>317</v>
      </c>
      <c r="T79" s="160"/>
      <c r="U79" s="226"/>
      <c r="V79" s="149" t="s">
        <v>316</v>
      </c>
      <c r="W79" s="130"/>
      <c r="X79" s="130"/>
      <c r="Y79" s="130"/>
      <c r="Z79" s="130"/>
      <c r="AA79" s="130"/>
      <c r="AB79" s="130"/>
      <c r="AC79" s="130"/>
      <c r="AD79" s="130"/>
      <c r="AE79" s="130"/>
      <c r="AF79" s="146"/>
    </row>
    <row r="80" spans="1:32" ht="20.100000000000001" customHeight="1">
      <c r="A80" s="147"/>
      <c r="B80" s="130"/>
      <c r="C80" s="417" t="s">
        <v>326</v>
      </c>
      <c r="D80" s="417"/>
      <c r="E80" s="417"/>
      <c r="F80" s="417"/>
      <c r="G80" s="417"/>
      <c r="H80" s="417"/>
      <c r="I80" s="417"/>
      <c r="J80" s="417"/>
      <c r="K80" s="417"/>
      <c r="L80" s="417"/>
      <c r="M80" s="417"/>
      <c r="N80" s="417"/>
      <c r="O80" s="417"/>
      <c r="P80" s="417"/>
      <c r="Q80" s="438"/>
      <c r="R80" s="226"/>
      <c r="S80" s="149" t="s">
        <v>317</v>
      </c>
      <c r="T80" s="160"/>
      <c r="U80" s="226"/>
      <c r="V80" s="149" t="s">
        <v>316</v>
      </c>
      <c r="W80" s="130"/>
      <c r="X80" s="130"/>
      <c r="Y80" s="130"/>
      <c r="Z80" s="130"/>
      <c r="AA80" s="130"/>
      <c r="AB80" s="130"/>
      <c r="AC80" s="130"/>
      <c r="AD80" s="130"/>
      <c r="AE80" s="130"/>
      <c r="AF80" s="146"/>
    </row>
    <row r="81" spans="1:32" ht="20.100000000000001" customHeight="1">
      <c r="A81" s="147"/>
      <c r="B81" s="130"/>
      <c r="C81" s="417" t="s">
        <v>325</v>
      </c>
      <c r="D81" s="417"/>
      <c r="E81" s="417"/>
      <c r="F81" s="417"/>
      <c r="G81" s="417"/>
      <c r="H81" s="417"/>
      <c r="I81" s="417"/>
      <c r="J81" s="417"/>
      <c r="K81" s="417"/>
      <c r="L81" s="417"/>
      <c r="M81" s="417"/>
      <c r="N81" s="417"/>
      <c r="O81" s="417"/>
      <c r="P81" s="417"/>
      <c r="Q81" s="438"/>
      <c r="R81" s="226"/>
      <c r="S81" s="149" t="s">
        <v>317</v>
      </c>
      <c r="T81" s="160"/>
      <c r="U81" s="226"/>
      <c r="V81" s="149" t="s">
        <v>316</v>
      </c>
      <c r="W81" s="130"/>
      <c r="X81" s="130"/>
      <c r="Y81" s="130"/>
      <c r="Z81" s="130"/>
      <c r="AA81" s="130"/>
      <c r="AB81" s="130"/>
      <c r="AC81" s="130"/>
      <c r="AD81" s="130"/>
      <c r="AE81" s="130"/>
      <c r="AF81" s="146"/>
    </row>
    <row r="82" spans="1:32" ht="20.100000000000001" customHeight="1">
      <c r="A82" s="147"/>
      <c r="B82" s="130"/>
      <c r="C82" s="417" t="s">
        <v>324</v>
      </c>
      <c r="D82" s="417"/>
      <c r="E82" s="417"/>
      <c r="F82" s="417"/>
      <c r="G82" s="417"/>
      <c r="H82" s="417"/>
      <c r="I82" s="417"/>
      <c r="J82" s="417"/>
      <c r="K82" s="417"/>
      <c r="L82" s="417"/>
      <c r="M82" s="417"/>
      <c r="N82" s="417"/>
      <c r="O82" s="417"/>
      <c r="P82" s="417"/>
      <c r="Q82" s="438"/>
      <c r="R82" s="226"/>
      <c r="S82" s="149" t="s">
        <v>317</v>
      </c>
      <c r="T82" s="160"/>
      <c r="U82" s="226"/>
      <c r="V82" s="149" t="s">
        <v>316</v>
      </c>
      <c r="W82" s="130"/>
      <c r="X82" s="130"/>
      <c r="Y82" s="130"/>
      <c r="Z82" s="130"/>
      <c r="AA82" s="130"/>
      <c r="AB82" s="130"/>
      <c r="AC82" s="130"/>
      <c r="AD82" s="130"/>
      <c r="AE82" s="130"/>
      <c r="AF82" s="146"/>
    </row>
    <row r="83" spans="1:32" ht="36" customHeight="1">
      <c r="A83" s="147"/>
      <c r="B83" s="130"/>
      <c r="C83" s="417" t="s">
        <v>323</v>
      </c>
      <c r="D83" s="417"/>
      <c r="E83" s="417"/>
      <c r="F83" s="417"/>
      <c r="G83" s="417"/>
      <c r="H83" s="417"/>
      <c r="I83" s="417"/>
      <c r="J83" s="417"/>
      <c r="K83" s="417"/>
      <c r="L83" s="417"/>
      <c r="M83" s="417"/>
      <c r="N83" s="417"/>
      <c r="O83" s="417"/>
      <c r="P83" s="417"/>
      <c r="Q83" s="438"/>
      <c r="R83" s="226"/>
      <c r="S83" s="149" t="s">
        <v>317</v>
      </c>
      <c r="T83" s="160"/>
      <c r="U83" s="226"/>
      <c r="V83" s="149" t="s">
        <v>316</v>
      </c>
      <c r="W83" s="130"/>
      <c r="X83" s="130"/>
      <c r="Y83" s="130"/>
      <c r="Z83" s="130"/>
      <c r="AA83" s="130"/>
      <c r="AB83" s="130"/>
      <c r="AC83" s="130"/>
      <c r="AD83" s="130"/>
      <c r="AE83" s="130"/>
      <c r="AF83" s="146"/>
    </row>
    <row r="84" spans="1:32" ht="20.100000000000001" customHeight="1">
      <c r="A84" s="147"/>
      <c r="B84" s="130"/>
      <c r="C84" s="417" t="s">
        <v>322</v>
      </c>
      <c r="D84" s="417"/>
      <c r="E84" s="417"/>
      <c r="F84" s="417"/>
      <c r="G84" s="417"/>
      <c r="H84" s="417"/>
      <c r="I84" s="417"/>
      <c r="J84" s="417"/>
      <c r="K84" s="417"/>
      <c r="L84" s="417"/>
      <c r="M84" s="417"/>
      <c r="N84" s="417"/>
      <c r="O84" s="417"/>
      <c r="P84" s="417"/>
      <c r="Q84" s="417"/>
      <c r="R84" s="226"/>
      <c r="S84" s="149" t="s">
        <v>317</v>
      </c>
      <c r="T84" s="160"/>
      <c r="U84" s="226"/>
      <c r="V84" s="149" t="s">
        <v>316</v>
      </c>
      <c r="W84" s="130"/>
      <c r="X84" s="130"/>
      <c r="Y84" s="130"/>
      <c r="Z84" s="130"/>
      <c r="AA84" s="130"/>
      <c r="AB84" s="130"/>
      <c r="AC84" s="130"/>
      <c r="AD84" s="130"/>
      <c r="AE84" s="130"/>
      <c r="AF84" s="146"/>
    </row>
    <row r="85" spans="1:32" ht="20.100000000000001" customHeight="1">
      <c r="A85" s="147"/>
      <c r="B85" s="130"/>
      <c r="C85" s="417"/>
      <c r="D85" s="417"/>
      <c r="E85" s="417"/>
      <c r="F85" s="417"/>
      <c r="G85" s="417"/>
      <c r="H85" s="417"/>
      <c r="I85" s="417"/>
      <c r="J85" s="417"/>
      <c r="K85" s="417"/>
      <c r="L85" s="417"/>
      <c r="M85" s="417"/>
      <c r="N85" s="417"/>
      <c r="O85" s="417"/>
      <c r="P85" s="417"/>
      <c r="Q85" s="417"/>
      <c r="R85" s="130"/>
      <c r="S85" s="130"/>
      <c r="T85" s="130"/>
      <c r="U85" s="130"/>
      <c r="V85" s="130"/>
      <c r="W85" s="130"/>
      <c r="X85" s="130"/>
      <c r="Y85" s="130"/>
      <c r="Z85" s="130"/>
      <c r="AA85" s="130"/>
      <c r="AB85" s="130"/>
      <c r="AC85" s="130"/>
      <c r="AD85" s="130"/>
      <c r="AE85" s="130"/>
      <c r="AF85" s="146"/>
    </row>
    <row r="86" spans="1:32" ht="20.100000000000001" customHeight="1">
      <c r="A86" s="147"/>
      <c r="B86" s="130"/>
      <c r="C86" s="426" t="s">
        <v>321</v>
      </c>
      <c r="D86" s="426"/>
      <c r="E86" s="426"/>
      <c r="F86" s="426"/>
      <c r="G86" s="426"/>
      <c r="H86" s="426"/>
      <c r="I86" s="426"/>
      <c r="J86" s="426"/>
      <c r="K86" s="426"/>
      <c r="L86" s="426"/>
      <c r="M86" s="426"/>
      <c r="N86" s="426"/>
      <c r="O86" s="426"/>
      <c r="P86" s="426"/>
      <c r="Q86" s="426"/>
      <c r="R86" s="426"/>
      <c r="S86" s="426"/>
      <c r="T86" s="426"/>
      <c r="U86" s="426"/>
      <c r="V86" s="426"/>
      <c r="W86" s="426"/>
      <c r="X86" s="426"/>
      <c r="Y86" s="426"/>
      <c r="Z86" s="426"/>
      <c r="AA86" s="426"/>
      <c r="AB86" s="426"/>
      <c r="AC86" s="426"/>
      <c r="AD86" s="426"/>
      <c r="AE86" s="426"/>
      <c r="AF86" s="146"/>
    </row>
    <row r="87" spans="1:32" ht="20.100000000000001" customHeight="1">
      <c r="A87" s="147"/>
      <c r="B87" s="130"/>
      <c r="C87" s="439"/>
      <c r="D87" s="440"/>
      <c r="E87" s="440"/>
      <c r="F87" s="440"/>
      <c r="G87" s="440"/>
      <c r="H87" s="440"/>
      <c r="I87" s="440"/>
      <c r="J87" s="440"/>
      <c r="K87" s="440"/>
      <c r="L87" s="440"/>
      <c r="M87" s="440"/>
      <c r="N87" s="440"/>
      <c r="O87" s="440"/>
      <c r="P87" s="440"/>
      <c r="Q87" s="440"/>
      <c r="R87" s="440"/>
      <c r="S87" s="440"/>
      <c r="T87" s="440"/>
      <c r="U87" s="440"/>
      <c r="V87" s="440"/>
      <c r="W87" s="440"/>
      <c r="X87" s="440"/>
      <c r="Y87" s="440"/>
      <c r="Z87" s="440"/>
      <c r="AA87" s="440"/>
      <c r="AB87" s="440"/>
      <c r="AC87" s="440"/>
      <c r="AD87" s="440"/>
      <c r="AE87" s="441"/>
      <c r="AF87" s="146"/>
    </row>
    <row r="88" spans="1:32" ht="20.100000000000001" customHeight="1">
      <c r="A88" s="147"/>
      <c r="B88" s="130"/>
      <c r="C88" s="442"/>
      <c r="D88" s="443"/>
      <c r="E88" s="443"/>
      <c r="F88" s="443"/>
      <c r="G88" s="443"/>
      <c r="H88" s="443"/>
      <c r="I88" s="443"/>
      <c r="J88" s="443"/>
      <c r="K88" s="443"/>
      <c r="L88" s="443"/>
      <c r="M88" s="443"/>
      <c r="N88" s="443"/>
      <c r="O88" s="443"/>
      <c r="P88" s="443"/>
      <c r="Q88" s="443"/>
      <c r="R88" s="443"/>
      <c r="S88" s="443"/>
      <c r="T88" s="443"/>
      <c r="U88" s="443"/>
      <c r="V88" s="443"/>
      <c r="W88" s="443"/>
      <c r="X88" s="443"/>
      <c r="Y88" s="443"/>
      <c r="Z88" s="443"/>
      <c r="AA88" s="443"/>
      <c r="AB88" s="443"/>
      <c r="AC88" s="443"/>
      <c r="AD88" s="443"/>
      <c r="AE88" s="444"/>
      <c r="AF88" s="146"/>
    </row>
    <row r="89" spans="1:32" ht="20.100000000000001" customHeight="1">
      <c r="A89" s="147"/>
      <c r="B89" s="130"/>
      <c r="C89" s="442"/>
      <c r="D89" s="443"/>
      <c r="E89" s="443"/>
      <c r="F89" s="443"/>
      <c r="G89" s="443"/>
      <c r="H89" s="443"/>
      <c r="I89" s="443"/>
      <c r="J89" s="443"/>
      <c r="K89" s="443"/>
      <c r="L89" s="443"/>
      <c r="M89" s="443"/>
      <c r="N89" s="443"/>
      <c r="O89" s="443"/>
      <c r="P89" s="443"/>
      <c r="Q89" s="443"/>
      <c r="R89" s="443"/>
      <c r="S89" s="443"/>
      <c r="T89" s="443"/>
      <c r="U89" s="443"/>
      <c r="V89" s="443"/>
      <c r="W89" s="443"/>
      <c r="X89" s="443"/>
      <c r="Y89" s="443"/>
      <c r="Z89" s="443"/>
      <c r="AA89" s="443"/>
      <c r="AB89" s="443"/>
      <c r="AC89" s="443"/>
      <c r="AD89" s="443"/>
      <c r="AE89" s="444"/>
      <c r="AF89" s="146"/>
    </row>
    <row r="90" spans="1:32" ht="20.100000000000001" customHeight="1">
      <c r="A90" s="147"/>
      <c r="B90" s="130"/>
      <c r="C90" s="442"/>
      <c r="D90" s="443"/>
      <c r="E90" s="443"/>
      <c r="F90" s="443"/>
      <c r="G90" s="443"/>
      <c r="H90" s="443"/>
      <c r="I90" s="443"/>
      <c r="J90" s="443"/>
      <c r="K90" s="443"/>
      <c r="L90" s="443"/>
      <c r="M90" s="443"/>
      <c r="N90" s="443"/>
      <c r="O90" s="443"/>
      <c r="P90" s="443"/>
      <c r="Q90" s="443"/>
      <c r="R90" s="443"/>
      <c r="S90" s="443"/>
      <c r="T90" s="443"/>
      <c r="U90" s="443"/>
      <c r="V90" s="443"/>
      <c r="W90" s="443"/>
      <c r="X90" s="443"/>
      <c r="Y90" s="443"/>
      <c r="Z90" s="443"/>
      <c r="AA90" s="443"/>
      <c r="AB90" s="443"/>
      <c r="AC90" s="443"/>
      <c r="AD90" s="443"/>
      <c r="AE90" s="444"/>
      <c r="AF90" s="146"/>
    </row>
    <row r="91" spans="1:32" ht="20.100000000000001" customHeight="1">
      <c r="A91" s="147"/>
      <c r="B91" s="130"/>
      <c r="C91" s="445"/>
      <c r="D91" s="446"/>
      <c r="E91" s="446"/>
      <c r="F91" s="446"/>
      <c r="G91" s="446"/>
      <c r="H91" s="446"/>
      <c r="I91" s="446"/>
      <c r="J91" s="446"/>
      <c r="K91" s="446"/>
      <c r="L91" s="446"/>
      <c r="M91" s="446"/>
      <c r="N91" s="446"/>
      <c r="O91" s="446"/>
      <c r="P91" s="446"/>
      <c r="Q91" s="446"/>
      <c r="R91" s="446"/>
      <c r="S91" s="446"/>
      <c r="T91" s="446"/>
      <c r="U91" s="446"/>
      <c r="V91" s="446"/>
      <c r="W91" s="446"/>
      <c r="X91" s="446"/>
      <c r="Y91" s="446"/>
      <c r="Z91" s="446"/>
      <c r="AA91" s="446"/>
      <c r="AB91" s="446"/>
      <c r="AC91" s="446"/>
      <c r="AD91" s="446"/>
      <c r="AE91" s="447"/>
      <c r="AF91" s="146"/>
    </row>
    <row r="92" spans="1:32" ht="30.95" customHeight="1">
      <c r="A92" s="147"/>
      <c r="B92" s="417" t="s">
        <v>497</v>
      </c>
      <c r="C92" s="417"/>
      <c r="D92" s="417"/>
      <c r="E92" s="417"/>
      <c r="F92" s="417"/>
      <c r="G92" s="417"/>
      <c r="H92" s="417"/>
      <c r="I92" s="417"/>
      <c r="J92" s="417"/>
      <c r="K92" s="417"/>
      <c r="L92" s="417"/>
      <c r="M92" s="417"/>
      <c r="N92" s="417"/>
      <c r="O92" s="417"/>
      <c r="P92" s="417"/>
      <c r="Q92" s="417"/>
      <c r="R92" s="417"/>
      <c r="S92" s="417"/>
      <c r="T92" s="417"/>
      <c r="U92" s="417"/>
      <c r="V92" s="417"/>
      <c r="W92" s="417"/>
      <c r="X92" s="417"/>
      <c r="Y92" s="417"/>
      <c r="Z92" s="130"/>
      <c r="AA92" s="226"/>
      <c r="AB92" s="149" t="s">
        <v>317</v>
      </c>
      <c r="AC92" s="160"/>
      <c r="AD92" s="226"/>
      <c r="AE92" s="149" t="s">
        <v>316</v>
      </c>
      <c r="AF92" s="146"/>
    </row>
    <row r="93" spans="1:32" ht="30.95" customHeight="1">
      <c r="A93" s="147"/>
      <c r="B93" s="426"/>
      <c r="C93" s="426"/>
      <c r="D93" s="426"/>
      <c r="E93" s="426"/>
      <c r="F93" s="426"/>
      <c r="G93" s="426"/>
      <c r="H93" s="426"/>
      <c r="I93" s="426"/>
      <c r="J93" s="426"/>
      <c r="K93" s="426"/>
      <c r="L93" s="426"/>
      <c r="M93" s="426"/>
      <c r="N93" s="426"/>
      <c r="O93" s="426"/>
      <c r="P93" s="426"/>
      <c r="Q93" s="426"/>
      <c r="R93" s="426"/>
      <c r="S93" s="426"/>
      <c r="T93" s="426"/>
      <c r="U93" s="426"/>
      <c r="V93" s="426"/>
      <c r="W93" s="426"/>
      <c r="X93" s="426"/>
      <c r="Y93" s="426"/>
      <c r="Z93" s="130"/>
      <c r="AA93" s="298"/>
      <c r="AB93" s="449" t="s">
        <v>319</v>
      </c>
      <c r="AC93" s="426"/>
      <c r="AD93" s="426"/>
      <c r="AE93" s="426"/>
      <c r="AF93" s="146"/>
    </row>
    <row r="94" spans="1:32" ht="14.25" customHeight="1">
      <c r="A94" s="172"/>
      <c r="B94" s="397" t="s">
        <v>496</v>
      </c>
      <c r="C94" s="397"/>
      <c r="D94" s="397"/>
      <c r="E94" s="397"/>
      <c r="F94" s="397"/>
      <c r="G94" s="397"/>
      <c r="H94" s="397"/>
      <c r="I94" s="397"/>
      <c r="J94" s="397"/>
      <c r="K94" s="397"/>
      <c r="L94" s="397"/>
      <c r="M94" s="397"/>
      <c r="N94" s="397"/>
      <c r="O94" s="397"/>
      <c r="P94" s="397"/>
      <c r="Q94" s="397"/>
      <c r="R94" s="397"/>
      <c r="S94" s="397"/>
      <c r="T94" s="397"/>
      <c r="U94" s="397"/>
      <c r="V94" s="397"/>
      <c r="W94" s="397"/>
      <c r="X94" s="397"/>
      <c r="Y94" s="397"/>
      <c r="Z94" s="397"/>
      <c r="AA94" s="397"/>
      <c r="AB94" s="397"/>
      <c r="AC94" s="397"/>
      <c r="AD94" s="397"/>
      <c r="AE94" s="397"/>
      <c r="AF94" s="171"/>
    </row>
    <row r="95" spans="1:32" ht="20.100000000000001" customHeight="1">
      <c r="A95" s="170"/>
      <c r="B95" s="398"/>
      <c r="C95" s="398"/>
      <c r="D95" s="398"/>
      <c r="E95" s="398"/>
      <c r="F95" s="398"/>
      <c r="G95" s="398"/>
      <c r="H95" s="398"/>
      <c r="I95" s="398"/>
      <c r="J95" s="398"/>
      <c r="K95" s="398"/>
      <c r="L95" s="398"/>
      <c r="M95" s="398"/>
      <c r="N95" s="398"/>
      <c r="O95" s="398"/>
      <c r="P95" s="398"/>
      <c r="Q95" s="398"/>
      <c r="R95" s="398"/>
      <c r="S95" s="398"/>
      <c r="T95" s="398"/>
      <c r="U95" s="398"/>
      <c r="V95" s="398"/>
      <c r="W95" s="398"/>
      <c r="X95" s="398"/>
      <c r="Y95" s="398"/>
      <c r="Z95" s="398"/>
      <c r="AA95" s="398"/>
      <c r="AB95" s="398"/>
      <c r="AC95" s="398"/>
      <c r="AD95" s="398"/>
      <c r="AE95" s="398"/>
      <c r="AF95" s="169"/>
    </row>
    <row r="96" spans="1:32" ht="20.100000000000001" customHeight="1">
      <c r="A96" s="147"/>
      <c r="B96" s="437" t="s">
        <v>495</v>
      </c>
      <c r="C96" s="437"/>
      <c r="D96" s="437"/>
      <c r="E96" s="437"/>
      <c r="F96" s="437"/>
      <c r="G96" s="437"/>
      <c r="H96" s="437"/>
      <c r="I96" s="437"/>
      <c r="J96" s="437"/>
      <c r="K96" s="437"/>
      <c r="L96" s="437"/>
      <c r="M96" s="437"/>
      <c r="N96" s="437"/>
      <c r="O96" s="437"/>
      <c r="P96" s="437"/>
      <c r="Q96" s="437"/>
      <c r="R96" s="437"/>
      <c r="S96" s="437"/>
      <c r="T96" s="437"/>
      <c r="U96" s="437"/>
      <c r="V96" s="437"/>
      <c r="W96" s="437"/>
      <c r="X96" s="437"/>
      <c r="Y96" s="130"/>
      <c r="Z96" s="226"/>
      <c r="AA96" s="149" t="s">
        <v>317</v>
      </c>
      <c r="AB96" s="160"/>
      <c r="AC96" s="226"/>
      <c r="AD96" s="149" t="s">
        <v>316</v>
      </c>
      <c r="AE96" s="130"/>
      <c r="AF96" s="146"/>
    </row>
    <row r="97" spans="1:32" ht="20.100000000000001" customHeight="1">
      <c r="A97" s="147"/>
      <c r="B97" s="417"/>
      <c r="C97" s="417"/>
      <c r="D97" s="417"/>
      <c r="E97" s="417"/>
      <c r="F97" s="417"/>
      <c r="G97" s="417"/>
      <c r="H97" s="417"/>
      <c r="I97" s="417"/>
      <c r="J97" s="417"/>
      <c r="K97" s="417"/>
      <c r="L97" s="417"/>
      <c r="M97" s="417"/>
      <c r="N97" s="417"/>
      <c r="O97" s="417"/>
      <c r="P97" s="417"/>
      <c r="Q97" s="417"/>
      <c r="R97" s="417"/>
      <c r="S97" s="417"/>
      <c r="T97" s="417"/>
      <c r="U97" s="417"/>
      <c r="V97" s="417"/>
      <c r="W97" s="417"/>
      <c r="X97" s="417"/>
      <c r="Y97" s="130"/>
      <c r="Z97" s="130"/>
      <c r="AA97" s="130"/>
      <c r="AB97" s="130"/>
      <c r="AC97" s="130"/>
      <c r="AD97" s="130"/>
      <c r="AE97" s="130"/>
      <c r="AF97" s="146"/>
    </row>
    <row r="98" spans="1:32" ht="29.25" customHeight="1" thickBot="1">
      <c r="A98" s="161"/>
      <c r="B98" s="426"/>
      <c r="C98" s="426"/>
      <c r="D98" s="426"/>
      <c r="E98" s="426"/>
      <c r="F98" s="426"/>
      <c r="G98" s="426"/>
      <c r="H98" s="426"/>
      <c r="I98" s="426"/>
      <c r="J98" s="426"/>
      <c r="K98" s="426"/>
      <c r="L98" s="426"/>
      <c r="M98" s="426"/>
      <c r="N98" s="426"/>
      <c r="O98" s="426"/>
      <c r="P98" s="426"/>
      <c r="Q98" s="426"/>
      <c r="R98" s="426"/>
      <c r="S98" s="426"/>
      <c r="T98" s="426"/>
      <c r="U98" s="426"/>
      <c r="V98" s="426"/>
      <c r="W98" s="426"/>
      <c r="X98" s="426"/>
      <c r="Y98" s="134"/>
      <c r="Z98" s="134"/>
      <c r="AA98" s="426"/>
      <c r="AB98" s="426"/>
      <c r="AC98" s="426"/>
      <c r="AD98" s="426"/>
      <c r="AE98" s="134"/>
      <c r="AF98" s="168"/>
    </row>
    <row r="99" spans="1:32" ht="20.100000000000001" customHeight="1">
      <c r="A99" s="147"/>
      <c r="B99" s="448" t="s">
        <v>494</v>
      </c>
      <c r="C99" s="448"/>
      <c r="D99" s="448"/>
      <c r="E99" s="448"/>
      <c r="F99" s="448"/>
      <c r="G99" s="448"/>
      <c r="H99" s="448"/>
      <c r="I99" s="448"/>
      <c r="J99" s="448"/>
      <c r="K99" s="448"/>
      <c r="L99" s="448"/>
      <c r="M99" s="448"/>
      <c r="N99" s="448"/>
      <c r="O99" s="448"/>
      <c r="P99" s="448"/>
      <c r="Q99" s="448"/>
      <c r="R99" s="448"/>
      <c r="S99" s="448"/>
      <c r="T99" s="448"/>
      <c r="U99" s="448"/>
      <c r="V99" s="448"/>
      <c r="W99" s="448"/>
      <c r="X99" s="448"/>
      <c r="Y99" s="448"/>
      <c r="Z99" s="448"/>
      <c r="AA99" s="448"/>
      <c r="AB99" s="448"/>
      <c r="AC99" s="448"/>
      <c r="AD99" s="448"/>
      <c r="AE99" s="448"/>
      <c r="AF99" s="146"/>
    </row>
    <row r="100" spans="1:32" ht="20.100000000000001" customHeight="1">
      <c r="A100" s="161"/>
      <c r="B100" s="426"/>
      <c r="C100" s="426"/>
      <c r="D100" s="426"/>
      <c r="E100" s="426"/>
      <c r="F100" s="426"/>
      <c r="G100" s="426"/>
      <c r="H100" s="426"/>
      <c r="I100" s="426"/>
      <c r="J100" s="426"/>
      <c r="K100" s="426"/>
      <c r="L100" s="426"/>
      <c r="M100" s="426"/>
      <c r="N100" s="426"/>
      <c r="O100" s="426"/>
      <c r="P100" s="426"/>
      <c r="Q100" s="426"/>
      <c r="R100" s="426"/>
      <c r="S100" s="426"/>
      <c r="T100" s="426"/>
      <c r="U100" s="426"/>
      <c r="V100" s="426"/>
      <c r="W100" s="426"/>
      <c r="X100" s="426"/>
      <c r="Y100" s="426"/>
      <c r="Z100" s="426"/>
      <c r="AA100" s="426"/>
      <c r="AB100" s="426"/>
      <c r="AC100" s="426"/>
      <c r="AD100" s="426"/>
      <c r="AE100" s="426"/>
      <c r="AF100" s="168"/>
    </row>
    <row r="101" spans="1:32" ht="20.100000000000001" customHeight="1">
      <c r="A101" s="147"/>
      <c r="B101" s="437" t="s">
        <v>493</v>
      </c>
      <c r="C101" s="437"/>
      <c r="D101" s="437"/>
      <c r="E101" s="437"/>
      <c r="F101" s="437"/>
      <c r="G101" s="437"/>
      <c r="H101" s="437"/>
      <c r="I101" s="437"/>
      <c r="J101" s="437"/>
      <c r="K101" s="437"/>
      <c r="L101" s="437"/>
      <c r="M101" s="437"/>
      <c r="N101" s="437"/>
      <c r="O101" s="437"/>
      <c r="P101" s="437"/>
      <c r="Q101" s="437"/>
      <c r="R101" s="437"/>
      <c r="S101" s="437"/>
      <c r="T101" s="437"/>
      <c r="U101" s="437"/>
      <c r="V101" s="437"/>
      <c r="W101" s="437"/>
      <c r="X101" s="437"/>
      <c r="Y101" s="437"/>
      <c r="Z101" s="437"/>
      <c r="AA101" s="437"/>
      <c r="AB101" s="437"/>
      <c r="AC101" s="437"/>
      <c r="AD101" s="437"/>
      <c r="AE101" s="130"/>
      <c r="AF101" s="146"/>
    </row>
    <row r="102" spans="1:32" ht="20.100000000000001" customHeight="1">
      <c r="A102" s="147"/>
      <c r="B102" s="417" t="s">
        <v>569</v>
      </c>
      <c r="C102" s="417"/>
      <c r="D102" s="417"/>
      <c r="E102" s="417"/>
      <c r="F102" s="417"/>
      <c r="G102" s="417"/>
      <c r="H102" s="417"/>
      <c r="I102" s="417"/>
      <c r="J102" s="417"/>
      <c r="K102" s="417"/>
      <c r="L102" s="417"/>
      <c r="M102" s="417"/>
      <c r="N102" s="417"/>
      <c r="O102" s="417"/>
      <c r="P102" s="417"/>
      <c r="Q102" s="417"/>
      <c r="R102" s="417"/>
      <c r="S102" s="417"/>
      <c r="T102" s="417"/>
      <c r="U102" s="417"/>
      <c r="V102" s="417"/>
      <c r="W102" s="417"/>
      <c r="X102" s="417"/>
      <c r="Y102" s="438"/>
      <c r="Z102" s="226"/>
      <c r="AA102" s="149" t="s">
        <v>317</v>
      </c>
      <c r="AB102" s="160"/>
      <c r="AC102" s="226"/>
      <c r="AD102" s="149" t="s">
        <v>316</v>
      </c>
      <c r="AE102" s="130"/>
      <c r="AF102" s="146"/>
    </row>
    <row r="103" spans="1:32" ht="20.100000000000001" customHeight="1">
      <c r="A103" s="147"/>
      <c r="B103" s="417" t="s">
        <v>492</v>
      </c>
      <c r="C103" s="417"/>
      <c r="D103" s="417"/>
      <c r="E103" s="417"/>
      <c r="F103" s="417"/>
      <c r="G103" s="417"/>
      <c r="H103" s="417"/>
      <c r="I103" s="417"/>
      <c r="J103" s="417"/>
      <c r="K103" s="417"/>
      <c r="L103" s="417"/>
      <c r="M103" s="417"/>
      <c r="N103" s="417"/>
      <c r="O103" s="417"/>
      <c r="P103" s="417"/>
      <c r="Q103" s="417"/>
      <c r="R103" s="417"/>
      <c r="S103" s="417"/>
      <c r="T103" s="417"/>
      <c r="U103" s="417"/>
      <c r="V103" s="417"/>
      <c r="W103" s="417"/>
      <c r="X103" s="417"/>
      <c r="Y103" s="417"/>
      <c r="Z103" s="226"/>
      <c r="AA103" s="149" t="s">
        <v>317</v>
      </c>
      <c r="AB103" s="160"/>
      <c r="AC103" s="226"/>
      <c r="AD103" s="149" t="s">
        <v>316</v>
      </c>
      <c r="AE103" s="130"/>
      <c r="AF103" s="146"/>
    </row>
    <row r="104" spans="1:32" ht="20.100000000000001" customHeight="1">
      <c r="A104" s="147"/>
      <c r="B104" s="417"/>
      <c r="C104" s="417"/>
      <c r="D104" s="417"/>
      <c r="E104" s="417"/>
      <c r="F104" s="417"/>
      <c r="G104" s="417"/>
      <c r="H104" s="417"/>
      <c r="I104" s="417"/>
      <c r="J104" s="417"/>
      <c r="K104" s="417"/>
      <c r="L104" s="417"/>
      <c r="M104" s="417"/>
      <c r="N104" s="417"/>
      <c r="O104" s="417"/>
      <c r="P104" s="417"/>
      <c r="Q104" s="417"/>
      <c r="R104" s="417"/>
      <c r="S104" s="417"/>
      <c r="T104" s="417"/>
      <c r="U104" s="417"/>
      <c r="V104" s="417"/>
      <c r="W104" s="417"/>
      <c r="X104" s="417"/>
      <c r="Y104" s="417"/>
      <c r="Z104" s="130"/>
      <c r="AA104" s="130"/>
      <c r="AB104" s="130"/>
      <c r="AC104" s="130"/>
      <c r="AD104" s="130"/>
      <c r="AE104" s="130"/>
      <c r="AF104" s="146"/>
    </row>
    <row r="105" spans="1:32" ht="20.100000000000001" customHeight="1">
      <c r="A105" s="147"/>
      <c r="B105" s="417" t="s">
        <v>491</v>
      </c>
      <c r="C105" s="417"/>
      <c r="D105" s="417"/>
      <c r="E105" s="417"/>
      <c r="F105" s="417"/>
      <c r="G105" s="417"/>
      <c r="H105" s="417"/>
      <c r="I105" s="417"/>
      <c r="J105" s="417"/>
      <c r="K105" s="417"/>
      <c r="L105" s="417"/>
      <c r="M105" s="417"/>
      <c r="N105" s="417"/>
      <c r="O105" s="417"/>
      <c r="P105" s="417"/>
      <c r="Q105" s="417"/>
      <c r="R105" s="417"/>
      <c r="S105" s="417"/>
      <c r="T105" s="417"/>
      <c r="U105" s="417"/>
      <c r="V105" s="417"/>
      <c r="W105" s="417"/>
      <c r="X105" s="417"/>
      <c r="Y105" s="417"/>
      <c r="Z105" s="226"/>
      <c r="AA105" s="149" t="s">
        <v>317</v>
      </c>
      <c r="AB105" s="160"/>
      <c r="AC105" s="226"/>
      <c r="AD105" s="149" t="s">
        <v>316</v>
      </c>
      <c r="AE105" s="130"/>
      <c r="AF105" s="146"/>
    </row>
    <row r="106" spans="1:32" ht="20.100000000000001" customHeight="1">
      <c r="A106" s="147"/>
      <c r="B106" s="417"/>
      <c r="C106" s="417"/>
      <c r="D106" s="417"/>
      <c r="E106" s="417"/>
      <c r="F106" s="417"/>
      <c r="G106" s="417"/>
      <c r="H106" s="417"/>
      <c r="I106" s="417"/>
      <c r="J106" s="417"/>
      <c r="K106" s="417"/>
      <c r="L106" s="417"/>
      <c r="M106" s="417"/>
      <c r="N106" s="417"/>
      <c r="O106" s="417"/>
      <c r="P106" s="417"/>
      <c r="Q106" s="417"/>
      <c r="R106" s="417"/>
      <c r="S106" s="417"/>
      <c r="T106" s="417"/>
      <c r="U106" s="417"/>
      <c r="V106" s="417"/>
      <c r="W106" s="417"/>
      <c r="X106" s="417"/>
      <c r="Y106" s="417"/>
      <c r="Z106" s="130"/>
      <c r="AA106" s="130"/>
      <c r="AB106" s="130"/>
      <c r="AC106" s="130"/>
      <c r="AD106" s="130"/>
      <c r="AE106" s="130"/>
      <c r="AF106" s="146"/>
    </row>
    <row r="107" spans="1:32" ht="20.100000000000001" customHeight="1">
      <c r="A107" s="147"/>
      <c r="B107" s="417" t="s">
        <v>570</v>
      </c>
      <c r="C107" s="417"/>
      <c r="D107" s="417"/>
      <c r="E107" s="417"/>
      <c r="F107" s="417"/>
      <c r="G107" s="417"/>
      <c r="H107" s="417"/>
      <c r="I107" s="417"/>
      <c r="J107" s="417"/>
      <c r="K107" s="417"/>
      <c r="L107" s="417"/>
      <c r="M107" s="417"/>
      <c r="N107" s="417"/>
      <c r="O107" s="417"/>
      <c r="P107" s="417"/>
      <c r="Q107" s="417"/>
      <c r="R107" s="417"/>
      <c r="S107" s="417"/>
      <c r="T107" s="417"/>
      <c r="U107" s="417"/>
      <c r="V107" s="417"/>
      <c r="W107" s="417"/>
      <c r="X107" s="417"/>
      <c r="Y107" s="130"/>
      <c r="Z107" s="226"/>
      <c r="AA107" s="149" t="s">
        <v>317</v>
      </c>
      <c r="AB107" s="160"/>
      <c r="AC107" s="226"/>
      <c r="AD107" s="149" t="s">
        <v>316</v>
      </c>
      <c r="AE107" s="130"/>
      <c r="AF107" s="146"/>
    </row>
    <row r="108" spans="1:32" ht="20.100000000000001" customHeight="1">
      <c r="A108" s="147"/>
      <c r="B108" s="417" t="s">
        <v>571</v>
      </c>
      <c r="C108" s="417"/>
      <c r="D108" s="417"/>
      <c r="E108" s="417"/>
      <c r="F108" s="417"/>
      <c r="G108" s="417"/>
      <c r="H108" s="417"/>
      <c r="I108" s="417"/>
      <c r="J108" s="417"/>
      <c r="K108" s="417"/>
      <c r="L108" s="417"/>
      <c r="M108" s="417"/>
      <c r="N108" s="417"/>
      <c r="O108" s="417"/>
      <c r="P108" s="417"/>
      <c r="Q108" s="417"/>
      <c r="R108" s="417"/>
      <c r="S108" s="417"/>
      <c r="T108" s="417"/>
      <c r="U108" s="417"/>
      <c r="V108" s="417"/>
      <c r="W108" s="417"/>
      <c r="X108" s="417"/>
      <c r="Y108" s="130"/>
      <c r="Z108" s="226"/>
      <c r="AA108" s="149" t="s">
        <v>317</v>
      </c>
      <c r="AB108" s="160"/>
      <c r="AC108" s="226"/>
      <c r="AD108" s="149" t="s">
        <v>316</v>
      </c>
      <c r="AE108" s="130"/>
      <c r="AF108" s="146"/>
    </row>
    <row r="109" spans="1:32" ht="20.100000000000001" customHeight="1">
      <c r="A109" s="147"/>
      <c r="B109" s="417" t="s">
        <v>572</v>
      </c>
      <c r="C109" s="417"/>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130"/>
      <c r="Z109" s="226"/>
      <c r="AA109" s="149" t="s">
        <v>317</v>
      </c>
      <c r="AB109" s="160"/>
      <c r="AC109" s="226"/>
      <c r="AD109" s="149" t="s">
        <v>316</v>
      </c>
      <c r="AE109" s="130"/>
      <c r="AF109" s="146"/>
    </row>
    <row r="110" spans="1:32" ht="20.100000000000001" customHeight="1">
      <c r="A110" s="147"/>
      <c r="B110" s="417" t="s">
        <v>573</v>
      </c>
      <c r="C110" s="417"/>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130"/>
      <c r="Z110" s="226"/>
      <c r="AA110" s="149" t="s">
        <v>317</v>
      </c>
      <c r="AB110" s="160"/>
      <c r="AC110" s="226"/>
      <c r="AD110" s="149" t="s">
        <v>316</v>
      </c>
      <c r="AE110" s="130"/>
      <c r="AF110" s="146"/>
    </row>
    <row r="111" spans="1:32" ht="20.100000000000001" customHeight="1">
      <c r="A111" s="147"/>
      <c r="B111" s="417" t="s">
        <v>574</v>
      </c>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130"/>
      <c r="Z111" s="226"/>
      <c r="AA111" s="149" t="s">
        <v>317</v>
      </c>
      <c r="AB111" s="160"/>
      <c r="AC111" s="226"/>
      <c r="AD111" s="149" t="s">
        <v>316</v>
      </c>
      <c r="AE111" s="130"/>
      <c r="AF111" s="146"/>
    </row>
    <row r="112" spans="1:32" ht="20.100000000000001" customHeight="1">
      <c r="A112" s="147"/>
      <c r="B112" s="417" t="s">
        <v>575</v>
      </c>
      <c r="C112" s="417"/>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38"/>
      <c r="Z112" s="226"/>
      <c r="AA112" s="149" t="s">
        <v>317</v>
      </c>
      <c r="AB112" s="160"/>
      <c r="AC112" s="226"/>
      <c r="AD112" s="149" t="s">
        <v>316</v>
      </c>
      <c r="AE112" s="130"/>
      <c r="AF112" s="146"/>
    </row>
    <row r="113" spans="1:32" ht="20.100000000000001" customHeight="1">
      <c r="A113" s="147"/>
      <c r="B113" s="417" t="s">
        <v>576</v>
      </c>
      <c r="C113" s="417"/>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130"/>
      <c r="Z113" s="226"/>
      <c r="AA113" s="149" t="s">
        <v>317</v>
      </c>
      <c r="AB113" s="160"/>
      <c r="AC113" s="226"/>
      <c r="AD113" s="149" t="s">
        <v>316</v>
      </c>
      <c r="AE113" s="130"/>
      <c r="AF113" s="146"/>
    </row>
    <row r="114" spans="1:32" ht="36.75" customHeight="1">
      <c r="A114" s="147"/>
      <c r="B114" s="417" t="s">
        <v>490</v>
      </c>
      <c r="C114" s="417"/>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38"/>
      <c r="Z114" s="226"/>
      <c r="AA114" s="149" t="s">
        <v>317</v>
      </c>
      <c r="AB114" s="160"/>
      <c r="AC114" s="226"/>
      <c r="AD114" s="149" t="s">
        <v>316</v>
      </c>
      <c r="AE114" s="130"/>
      <c r="AF114" s="146"/>
    </row>
    <row r="115" spans="1:32" ht="20.100000000000001" customHeight="1">
      <c r="A115" s="147"/>
      <c r="B115" s="417" t="s">
        <v>577</v>
      </c>
      <c r="C115" s="417"/>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130"/>
      <c r="Z115" s="226"/>
      <c r="AA115" s="149" t="s">
        <v>317</v>
      </c>
      <c r="AB115" s="160"/>
      <c r="AC115" s="226"/>
      <c r="AD115" s="149" t="s">
        <v>316</v>
      </c>
      <c r="AE115" s="130"/>
      <c r="AF115" s="146"/>
    </row>
    <row r="116" spans="1:32" ht="24.75" customHeight="1">
      <c r="A116" s="147"/>
      <c r="B116" s="417"/>
      <c r="C116" s="417"/>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130"/>
      <c r="Z116" s="298"/>
      <c r="AA116" s="425" t="s">
        <v>319</v>
      </c>
      <c r="AB116" s="417"/>
      <c r="AC116" s="417"/>
      <c r="AD116" s="417"/>
      <c r="AE116" s="130"/>
      <c r="AF116" s="146"/>
    </row>
    <row r="117" spans="1:32" ht="23.25" customHeight="1">
      <c r="A117" s="147"/>
      <c r="B117" s="426"/>
      <c r="C117" s="426"/>
      <c r="D117" s="426"/>
      <c r="E117" s="426"/>
      <c r="F117" s="426"/>
      <c r="G117" s="426"/>
      <c r="H117" s="426"/>
      <c r="I117" s="426"/>
      <c r="J117" s="426"/>
      <c r="K117" s="426"/>
      <c r="L117" s="426"/>
      <c r="M117" s="426"/>
      <c r="N117" s="426"/>
      <c r="O117" s="426"/>
      <c r="P117" s="426"/>
      <c r="Q117" s="426"/>
      <c r="R117" s="426"/>
      <c r="S117" s="426"/>
      <c r="T117" s="426"/>
      <c r="U117" s="426"/>
      <c r="V117" s="426"/>
      <c r="W117" s="426"/>
      <c r="X117" s="426"/>
      <c r="Y117" s="130"/>
      <c r="Z117" s="160"/>
      <c r="AA117" s="426"/>
      <c r="AB117" s="426"/>
      <c r="AC117" s="426"/>
      <c r="AD117" s="426"/>
      <c r="AE117" s="130"/>
      <c r="AF117" s="146"/>
    </row>
    <row r="118" spans="1:32" ht="20.100000000000001" customHeight="1">
      <c r="A118" s="147"/>
      <c r="B118" s="439"/>
      <c r="C118" s="440"/>
      <c r="D118" s="440"/>
      <c r="E118" s="440"/>
      <c r="F118" s="440"/>
      <c r="G118" s="440"/>
      <c r="H118" s="440"/>
      <c r="I118" s="440"/>
      <c r="J118" s="440"/>
      <c r="K118" s="440"/>
      <c r="L118" s="440"/>
      <c r="M118" s="440"/>
      <c r="N118" s="440"/>
      <c r="O118" s="440"/>
      <c r="P118" s="440"/>
      <c r="Q118" s="440"/>
      <c r="R118" s="440"/>
      <c r="S118" s="440"/>
      <c r="T118" s="440"/>
      <c r="U118" s="440"/>
      <c r="V118" s="440"/>
      <c r="W118" s="440"/>
      <c r="X118" s="440"/>
      <c r="Y118" s="440"/>
      <c r="Z118" s="440"/>
      <c r="AA118" s="440"/>
      <c r="AB118" s="440"/>
      <c r="AC118" s="440"/>
      <c r="AD118" s="440"/>
      <c r="AE118" s="441"/>
      <c r="AF118" s="146"/>
    </row>
    <row r="119" spans="1:32" ht="20.100000000000001" customHeight="1">
      <c r="A119" s="147"/>
      <c r="B119" s="442"/>
      <c r="C119" s="443"/>
      <c r="D119" s="443"/>
      <c r="E119" s="443"/>
      <c r="F119" s="443"/>
      <c r="G119" s="443"/>
      <c r="H119" s="443"/>
      <c r="I119" s="443"/>
      <c r="J119" s="443"/>
      <c r="K119" s="443"/>
      <c r="L119" s="443"/>
      <c r="M119" s="443"/>
      <c r="N119" s="443"/>
      <c r="O119" s="443"/>
      <c r="P119" s="443"/>
      <c r="Q119" s="443"/>
      <c r="R119" s="443"/>
      <c r="S119" s="443"/>
      <c r="T119" s="443"/>
      <c r="U119" s="443"/>
      <c r="V119" s="443"/>
      <c r="W119" s="443"/>
      <c r="X119" s="443"/>
      <c r="Y119" s="443"/>
      <c r="Z119" s="443"/>
      <c r="AA119" s="443"/>
      <c r="AB119" s="443"/>
      <c r="AC119" s="443"/>
      <c r="AD119" s="443"/>
      <c r="AE119" s="444"/>
      <c r="AF119" s="146"/>
    </row>
    <row r="120" spans="1:32" ht="20.100000000000001" customHeight="1">
      <c r="A120" s="147"/>
      <c r="B120" s="442"/>
      <c r="C120" s="443"/>
      <c r="D120" s="443"/>
      <c r="E120" s="443"/>
      <c r="F120" s="443"/>
      <c r="G120" s="443"/>
      <c r="H120" s="443"/>
      <c r="I120" s="443"/>
      <c r="J120" s="443"/>
      <c r="K120" s="443"/>
      <c r="L120" s="443"/>
      <c r="M120" s="443"/>
      <c r="N120" s="443"/>
      <c r="O120" s="443"/>
      <c r="P120" s="443"/>
      <c r="Q120" s="443"/>
      <c r="R120" s="443"/>
      <c r="S120" s="443"/>
      <c r="T120" s="443"/>
      <c r="U120" s="443"/>
      <c r="V120" s="443"/>
      <c r="W120" s="443"/>
      <c r="X120" s="443"/>
      <c r="Y120" s="443"/>
      <c r="Z120" s="443"/>
      <c r="AA120" s="443"/>
      <c r="AB120" s="443"/>
      <c r="AC120" s="443"/>
      <c r="AD120" s="443"/>
      <c r="AE120" s="444"/>
      <c r="AF120" s="146"/>
    </row>
    <row r="121" spans="1:32" ht="20.100000000000001" customHeight="1">
      <c r="A121" s="147"/>
      <c r="B121" s="442"/>
      <c r="C121" s="443"/>
      <c r="D121" s="443"/>
      <c r="E121" s="443"/>
      <c r="F121" s="443"/>
      <c r="G121" s="443"/>
      <c r="H121" s="443"/>
      <c r="I121" s="443"/>
      <c r="J121" s="443"/>
      <c r="K121" s="443"/>
      <c r="L121" s="443"/>
      <c r="M121" s="443"/>
      <c r="N121" s="443"/>
      <c r="O121" s="443"/>
      <c r="P121" s="443"/>
      <c r="Q121" s="443"/>
      <c r="R121" s="443"/>
      <c r="S121" s="443"/>
      <c r="T121" s="443"/>
      <c r="U121" s="443"/>
      <c r="V121" s="443"/>
      <c r="W121" s="443"/>
      <c r="X121" s="443"/>
      <c r="Y121" s="443"/>
      <c r="Z121" s="443"/>
      <c r="AA121" s="443"/>
      <c r="AB121" s="443"/>
      <c r="AC121" s="443"/>
      <c r="AD121" s="443"/>
      <c r="AE121" s="444"/>
      <c r="AF121" s="146"/>
    </row>
    <row r="122" spans="1:32" ht="20.100000000000001" customHeight="1">
      <c r="A122" s="147"/>
      <c r="B122" s="442"/>
      <c r="C122" s="443"/>
      <c r="D122" s="443"/>
      <c r="E122" s="443"/>
      <c r="F122" s="443"/>
      <c r="G122" s="443"/>
      <c r="H122" s="443"/>
      <c r="I122" s="443"/>
      <c r="J122" s="443"/>
      <c r="K122" s="443"/>
      <c r="L122" s="443"/>
      <c r="M122" s="443"/>
      <c r="N122" s="443"/>
      <c r="O122" s="443"/>
      <c r="P122" s="443"/>
      <c r="Q122" s="443"/>
      <c r="R122" s="443"/>
      <c r="S122" s="443"/>
      <c r="T122" s="443"/>
      <c r="U122" s="443"/>
      <c r="V122" s="443"/>
      <c r="W122" s="443"/>
      <c r="X122" s="443"/>
      <c r="Y122" s="443"/>
      <c r="Z122" s="443"/>
      <c r="AA122" s="443"/>
      <c r="AB122" s="443"/>
      <c r="AC122" s="443"/>
      <c r="AD122" s="443"/>
      <c r="AE122" s="444"/>
      <c r="AF122" s="146"/>
    </row>
    <row r="123" spans="1:32" ht="20.100000000000001" customHeight="1">
      <c r="A123" s="147"/>
      <c r="B123" s="445"/>
      <c r="C123" s="446"/>
      <c r="D123" s="446"/>
      <c r="E123" s="446"/>
      <c r="F123" s="446"/>
      <c r="G123" s="446"/>
      <c r="H123" s="446"/>
      <c r="I123" s="446"/>
      <c r="J123" s="446"/>
      <c r="K123" s="446"/>
      <c r="L123" s="446"/>
      <c r="M123" s="446"/>
      <c r="N123" s="446"/>
      <c r="O123" s="446"/>
      <c r="P123" s="446"/>
      <c r="Q123" s="446"/>
      <c r="R123" s="446"/>
      <c r="S123" s="446"/>
      <c r="T123" s="446"/>
      <c r="U123" s="446"/>
      <c r="V123" s="446"/>
      <c r="W123" s="446"/>
      <c r="X123" s="446"/>
      <c r="Y123" s="446"/>
      <c r="Z123" s="446"/>
      <c r="AA123" s="446"/>
      <c r="AB123" s="446"/>
      <c r="AC123" s="446"/>
      <c r="AD123" s="446"/>
      <c r="AE123" s="447"/>
      <c r="AF123" s="146"/>
    </row>
    <row r="124" spans="1:32" ht="20.100000000000001" customHeight="1">
      <c r="A124" s="147"/>
      <c r="B124" s="437" t="s">
        <v>578</v>
      </c>
      <c r="C124" s="437"/>
      <c r="D124" s="437"/>
      <c r="E124" s="437"/>
      <c r="F124" s="437"/>
      <c r="G124" s="437"/>
      <c r="H124" s="437"/>
      <c r="I124" s="437"/>
      <c r="J124" s="437"/>
      <c r="K124" s="437"/>
      <c r="L124" s="437"/>
      <c r="M124" s="437"/>
      <c r="N124" s="437"/>
      <c r="O124" s="437"/>
      <c r="P124" s="437"/>
      <c r="Q124" s="437"/>
      <c r="R124" s="437"/>
      <c r="S124" s="437"/>
      <c r="T124" s="437"/>
      <c r="U124" s="437"/>
      <c r="V124" s="437"/>
      <c r="W124" s="437"/>
      <c r="X124" s="437"/>
      <c r="Y124" s="437"/>
      <c r="Z124" s="437"/>
      <c r="AA124" s="437"/>
      <c r="AB124" s="437"/>
      <c r="AC124" s="437"/>
      <c r="AD124" s="437"/>
      <c r="AE124" s="437"/>
      <c r="AF124" s="146"/>
    </row>
    <row r="125" spans="1:32" ht="20.100000000000001" customHeight="1">
      <c r="A125" s="147"/>
      <c r="B125" s="426" t="s">
        <v>489</v>
      </c>
      <c r="C125" s="426"/>
      <c r="D125" s="426"/>
      <c r="E125" s="426"/>
      <c r="F125" s="426"/>
      <c r="G125" s="426"/>
      <c r="H125" s="426"/>
      <c r="I125" s="426"/>
      <c r="J125" s="426"/>
      <c r="K125" s="426"/>
      <c r="L125" s="426"/>
      <c r="M125" s="426"/>
      <c r="N125" s="426"/>
      <c r="O125" s="426"/>
      <c r="P125" s="426"/>
      <c r="Q125" s="426"/>
      <c r="R125" s="426"/>
      <c r="S125" s="426"/>
      <c r="T125" s="426"/>
      <c r="U125" s="426"/>
      <c r="V125" s="426"/>
      <c r="W125" s="426"/>
      <c r="X125" s="426"/>
      <c r="Y125" s="426"/>
      <c r="Z125" s="426"/>
      <c r="AA125" s="426"/>
      <c r="AB125" s="426"/>
      <c r="AC125" s="426"/>
      <c r="AD125" s="426"/>
      <c r="AE125" s="426"/>
      <c r="AF125" s="146"/>
    </row>
    <row r="126" spans="1:32" ht="20.100000000000001" customHeight="1">
      <c r="A126" s="147"/>
      <c r="B126" s="401"/>
      <c r="C126" s="402"/>
      <c r="D126" s="402"/>
      <c r="E126" s="402"/>
      <c r="F126" s="402"/>
      <c r="G126" s="402"/>
      <c r="H126" s="402"/>
      <c r="I126" s="402"/>
      <c r="J126" s="402"/>
      <c r="K126" s="402"/>
      <c r="L126" s="402"/>
      <c r="M126" s="402"/>
      <c r="N126" s="402"/>
      <c r="O126" s="402"/>
      <c r="P126" s="402"/>
      <c r="Q126" s="402"/>
      <c r="R126" s="402"/>
      <c r="S126" s="402"/>
      <c r="T126" s="402"/>
      <c r="U126" s="402"/>
      <c r="V126" s="402"/>
      <c r="W126" s="402"/>
      <c r="X126" s="402"/>
      <c r="Y126" s="402"/>
      <c r="Z126" s="402"/>
      <c r="AA126" s="402"/>
      <c r="AB126" s="402"/>
      <c r="AC126" s="402"/>
      <c r="AD126" s="402"/>
      <c r="AE126" s="403"/>
      <c r="AF126" s="146"/>
    </row>
    <row r="127" spans="1:32" ht="20.100000000000001" customHeight="1">
      <c r="A127" s="147"/>
      <c r="B127" s="353" t="s">
        <v>488</v>
      </c>
      <c r="C127" s="353"/>
      <c r="D127" s="353"/>
      <c r="E127" s="353"/>
      <c r="F127" s="353"/>
      <c r="G127" s="353"/>
      <c r="H127" s="353"/>
      <c r="I127" s="353"/>
      <c r="J127" s="353"/>
      <c r="K127" s="353"/>
      <c r="L127" s="353"/>
      <c r="M127" s="353"/>
      <c r="N127" s="353"/>
      <c r="O127" s="353"/>
      <c r="P127" s="353"/>
      <c r="Q127" s="353"/>
      <c r="R127" s="353"/>
      <c r="S127" s="353"/>
      <c r="T127" s="353"/>
      <c r="U127" s="353"/>
      <c r="V127" s="353"/>
      <c r="W127" s="353"/>
      <c r="X127" s="353"/>
      <c r="Y127" s="353"/>
      <c r="Z127" s="353"/>
      <c r="AA127" s="353"/>
      <c r="AB127" s="353"/>
      <c r="AC127" s="353"/>
      <c r="AD127" s="353"/>
      <c r="AE127" s="353"/>
      <c r="AF127" s="146"/>
    </row>
    <row r="128" spans="1:32" ht="20.100000000000001" customHeight="1">
      <c r="A128" s="147"/>
      <c r="B128" s="401"/>
      <c r="C128" s="402"/>
      <c r="D128" s="402"/>
      <c r="E128" s="402"/>
      <c r="F128" s="402"/>
      <c r="G128" s="402"/>
      <c r="H128" s="402"/>
      <c r="I128" s="402"/>
      <c r="J128" s="402"/>
      <c r="K128" s="402"/>
      <c r="L128" s="402"/>
      <c r="M128" s="402"/>
      <c r="N128" s="402"/>
      <c r="O128" s="402"/>
      <c r="P128" s="402"/>
      <c r="Q128" s="402"/>
      <c r="R128" s="402"/>
      <c r="S128" s="402"/>
      <c r="T128" s="402"/>
      <c r="U128" s="402"/>
      <c r="V128" s="402"/>
      <c r="W128" s="402"/>
      <c r="X128" s="402"/>
      <c r="Y128" s="402"/>
      <c r="Z128" s="402"/>
      <c r="AA128" s="402"/>
      <c r="AB128" s="402"/>
      <c r="AC128" s="402"/>
      <c r="AD128" s="402"/>
      <c r="AE128" s="403"/>
      <c r="AF128" s="146"/>
    </row>
    <row r="129" spans="1:32" ht="20.100000000000001" customHeight="1">
      <c r="A129" s="147"/>
      <c r="B129" s="353" t="s">
        <v>487</v>
      </c>
      <c r="C129" s="353"/>
      <c r="D129" s="353"/>
      <c r="E129" s="353"/>
      <c r="F129" s="353"/>
      <c r="G129" s="353"/>
      <c r="H129" s="353"/>
      <c r="I129" s="353"/>
      <c r="J129" s="353"/>
      <c r="K129" s="353"/>
      <c r="L129" s="353"/>
      <c r="M129" s="353"/>
      <c r="N129" s="353"/>
      <c r="O129" s="353"/>
      <c r="P129" s="353"/>
      <c r="Q129" s="353"/>
      <c r="R129" s="353"/>
      <c r="S129" s="353"/>
      <c r="T129" s="353"/>
      <c r="U129" s="353"/>
      <c r="V129" s="353"/>
      <c r="W129" s="353"/>
      <c r="X129" s="353"/>
      <c r="Y129" s="353"/>
      <c r="Z129" s="353"/>
      <c r="AA129" s="353"/>
      <c r="AB129" s="353"/>
      <c r="AC129" s="353"/>
      <c r="AD129" s="353"/>
      <c r="AE129" s="353"/>
      <c r="AF129" s="146"/>
    </row>
    <row r="130" spans="1:32" ht="20.100000000000001" customHeight="1">
      <c r="A130" s="147"/>
      <c r="B130" s="401"/>
      <c r="C130" s="402"/>
      <c r="D130" s="402"/>
      <c r="E130" s="402"/>
      <c r="F130" s="402"/>
      <c r="G130" s="402"/>
      <c r="H130" s="402"/>
      <c r="I130" s="402"/>
      <c r="J130" s="402"/>
      <c r="K130" s="402"/>
      <c r="L130" s="402"/>
      <c r="M130" s="402"/>
      <c r="N130" s="402"/>
      <c r="O130" s="402"/>
      <c r="P130" s="402"/>
      <c r="Q130" s="402"/>
      <c r="R130" s="402"/>
      <c r="S130" s="402"/>
      <c r="T130" s="402"/>
      <c r="U130" s="402"/>
      <c r="V130" s="402"/>
      <c r="W130" s="402"/>
      <c r="X130" s="402"/>
      <c r="Y130" s="402"/>
      <c r="Z130" s="402"/>
      <c r="AA130" s="402"/>
      <c r="AB130" s="402"/>
      <c r="AC130" s="402"/>
      <c r="AD130" s="402"/>
      <c r="AE130" s="403"/>
      <c r="AF130" s="146"/>
    </row>
    <row r="131" spans="1:32" ht="20.100000000000001" customHeight="1">
      <c r="A131" s="147"/>
      <c r="B131" s="211"/>
      <c r="C131" s="211"/>
      <c r="D131" s="211"/>
      <c r="E131" s="211"/>
      <c r="F131" s="211"/>
      <c r="G131" s="211"/>
      <c r="H131" s="211"/>
      <c r="I131" s="211"/>
      <c r="J131" s="211"/>
      <c r="K131" s="211"/>
      <c r="L131" s="211"/>
      <c r="M131" s="211"/>
      <c r="N131" s="211"/>
      <c r="O131" s="211"/>
      <c r="P131" s="211"/>
      <c r="Q131" s="211"/>
      <c r="R131" s="211"/>
      <c r="S131" s="211"/>
      <c r="T131" s="211"/>
      <c r="U131" s="211"/>
      <c r="V131" s="211"/>
      <c r="W131" s="211"/>
      <c r="X131" s="211"/>
      <c r="Y131" s="130"/>
      <c r="Z131" s="210"/>
      <c r="AA131" s="130"/>
      <c r="AB131" s="130"/>
      <c r="AC131" s="210"/>
      <c r="AD131" s="130"/>
      <c r="AE131" s="130"/>
      <c r="AF131" s="146"/>
    </row>
    <row r="132" spans="1:32" ht="20.100000000000001" customHeight="1">
      <c r="A132" s="147"/>
      <c r="B132" s="437" t="s">
        <v>579</v>
      </c>
      <c r="C132" s="437"/>
      <c r="D132" s="437"/>
      <c r="E132" s="437"/>
      <c r="F132" s="437"/>
      <c r="G132" s="437"/>
      <c r="H132" s="437"/>
      <c r="I132" s="437"/>
      <c r="J132" s="437"/>
      <c r="K132" s="437"/>
      <c r="L132" s="437"/>
      <c r="M132" s="437"/>
      <c r="N132" s="437"/>
      <c r="O132" s="437"/>
      <c r="P132" s="437"/>
      <c r="Q132" s="437"/>
      <c r="R132" s="437"/>
      <c r="S132" s="437"/>
      <c r="T132" s="437"/>
      <c r="U132" s="437"/>
      <c r="V132" s="437"/>
      <c r="W132" s="437"/>
      <c r="X132" s="437"/>
      <c r="Y132" s="167"/>
      <c r="Z132" s="342"/>
      <c r="AA132" s="149" t="s">
        <v>317</v>
      </c>
      <c r="AB132" s="166"/>
      <c r="AC132" s="342"/>
      <c r="AD132" s="149" t="s">
        <v>316</v>
      </c>
      <c r="AE132" s="130"/>
      <c r="AF132" s="146"/>
    </row>
    <row r="133" spans="1:32" ht="20.100000000000001" customHeight="1">
      <c r="A133" s="147"/>
      <c r="B133" s="417"/>
      <c r="C133" s="417"/>
      <c r="D133" s="417"/>
      <c r="E133" s="417"/>
      <c r="F133" s="417"/>
      <c r="G133" s="417"/>
      <c r="H133" s="417"/>
      <c r="I133" s="417"/>
      <c r="J133" s="417"/>
      <c r="K133" s="417"/>
      <c r="L133" s="417"/>
      <c r="M133" s="417"/>
      <c r="N133" s="417"/>
      <c r="O133" s="417"/>
      <c r="P133" s="417"/>
      <c r="Q133" s="417"/>
      <c r="R133" s="417"/>
      <c r="S133" s="417"/>
      <c r="T133" s="417"/>
      <c r="U133" s="417"/>
      <c r="V133" s="417"/>
      <c r="W133" s="417"/>
      <c r="X133" s="417"/>
      <c r="Y133" s="167"/>
      <c r="Z133" s="167"/>
      <c r="AA133" s="167"/>
      <c r="AB133" s="167"/>
      <c r="AC133" s="167"/>
      <c r="AD133" s="167"/>
      <c r="AE133" s="130"/>
      <c r="AF133" s="146"/>
    </row>
    <row r="134" spans="1:32" ht="20.100000000000001" customHeight="1">
      <c r="A134" s="147"/>
      <c r="B134" s="417"/>
      <c r="C134" s="417"/>
      <c r="D134" s="417"/>
      <c r="E134" s="417"/>
      <c r="F134" s="417"/>
      <c r="G134" s="417"/>
      <c r="H134" s="417"/>
      <c r="I134" s="417"/>
      <c r="J134" s="417"/>
      <c r="K134" s="417"/>
      <c r="L134" s="417"/>
      <c r="M134" s="417"/>
      <c r="N134" s="417"/>
      <c r="O134" s="417"/>
      <c r="P134" s="417"/>
      <c r="Q134" s="417"/>
      <c r="R134" s="417"/>
      <c r="S134" s="417"/>
      <c r="T134" s="417"/>
      <c r="U134" s="417"/>
      <c r="V134" s="417"/>
      <c r="W134" s="417"/>
      <c r="X134" s="417"/>
      <c r="Y134" s="167"/>
      <c r="Z134" s="167"/>
      <c r="AA134" s="167"/>
      <c r="AB134" s="167"/>
      <c r="AC134" s="167"/>
      <c r="AD134" s="167"/>
      <c r="AE134" s="130"/>
      <c r="AF134" s="146"/>
    </row>
    <row r="135" spans="1:32" ht="20.100000000000001" customHeight="1">
      <c r="A135" s="147"/>
      <c r="B135" s="417"/>
      <c r="C135" s="417"/>
      <c r="D135" s="417"/>
      <c r="E135" s="417"/>
      <c r="F135" s="417"/>
      <c r="G135" s="417"/>
      <c r="H135" s="417"/>
      <c r="I135" s="417"/>
      <c r="J135" s="417"/>
      <c r="K135" s="417"/>
      <c r="L135" s="417"/>
      <c r="M135" s="417"/>
      <c r="N135" s="417"/>
      <c r="O135" s="417"/>
      <c r="P135" s="417"/>
      <c r="Q135" s="417"/>
      <c r="R135" s="417"/>
      <c r="S135" s="417"/>
      <c r="T135" s="417"/>
      <c r="U135" s="417"/>
      <c r="V135" s="417"/>
      <c r="W135" s="417"/>
      <c r="X135" s="417"/>
      <c r="Y135" s="167"/>
      <c r="Z135" s="167"/>
      <c r="AA135" s="167"/>
      <c r="AB135" s="167"/>
      <c r="AC135" s="167"/>
      <c r="AD135" s="167"/>
      <c r="AE135" s="130"/>
      <c r="AF135" s="146"/>
    </row>
    <row r="136" spans="1:32" ht="71.25" customHeight="1" thickBot="1">
      <c r="A136" s="147"/>
      <c r="B136" s="426"/>
      <c r="C136" s="426"/>
      <c r="D136" s="426"/>
      <c r="E136" s="426"/>
      <c r="F136" s="426"/>
      <c r="G136" s="426"/>
      <c r="H136" s="426"/>
      <c r="I136" s="426"/>
      <c r="J136" s="426"/>
      <c r="K136" s="426"/>
      <c r="L136" s="426"/>
      <c r="M136" s="426"/>
      <c r="N136" s="426"/>
      <c r="O136" s="426"/>
      <c r="P136" s="426"/>
      <c r="Q136" s="426"/>
      <c r="R136" s="426"/>
      <c r="S136" s="426"/>
      <c r="T136" s="426"/>
      <c r="U136" s="426"/>
      <c r="V136" s="426"/>
      <c r="W136" s="426"/>
      <c r="X136" s="426"/>
      <c r="Y136" s="167"/>
      <c r="Z136" s="165"/>
      <c r="AA136" s="165"/>
      <c r="AB136" s="166"/>
      <c r="AC136" s="165"/>
      <c r="AD136" s="165"/>
      <c r="AE136" s="130"/>
      <c r="AF136" s="146"/>
    </row>
    <row r="137" spans="1:32" ht="20.100000000000001" customHeight="1">
      <c r="A137" s="164"/>
      <c r="B137" s="450" t="s">
        <v>486</v>
      </c>
      <c r="C137" s="450"/>
      <c r="D137" s="450"/>
      <c r="E137" s="450"/>
      <c r="F137" s="450"/>
      <c r="G137" s="450"/>
      <c r="H137" s="450"/>
      <c r="I137" s="450"/>
      <c r="J137" s="450"/>
      <c r="K137" s="450"/>
      <c r="L137" s="450"/>
      <c r="M137" s="450"/>
      <c r="N137" s="450"/>
      <c r="O137" s="450"/>
      <c r="P137" s="450"/>
      <c r="Q137" s="450"/>
      <c r="R137" s="450"/>
      <c r="S137" s="450"/>
      <c r="T137" s="450"/>
      <c r="U137" s="450"/>
      <c r="V137" s="450"/>
      <c r="W137" s="450"/>
      <c r="X137" s="450"/>
      <c r="Y137" s="450"/>
      <c r="Z137" s="450"/>
      <c r="AA137" s="450"/>
      <c r="AB137" s="450"/>
      <c r="AC137" s="450"/>
      <c r="AD137" s="450"/>
      <c r="AE137" s="450"/>
      <c r="AF137" s="162"/>
    </row>
    <row r="138" spans="1:32" ht="20.100000000000001" customHeight="1">
      <c r="A138" s="147"/>
      <c r="B138" s="437" t="s">
        <v>485</v>
      </c>
      <c r="C138" s="437"/>
      <c r="D138" s="437"/>
      <c r="E138" s="437"/>
      <c r="F138" s="437"/>
      <c r="G138" s="437"/>
      <c r="H138" s="437"/>
      <c r="I138" s="437"/>
      <c r="J138" s="437"/>
      <c r="K138" s="437"/>
      <c r="L138" s="437"/>
      <c r="M138" s="437"/>
      <c r="N138" s="437"/>
      <c r="O138" s="437"/>
      <c r="P138" s="437"/>
      <c r="Q138" s="437"/>
      <c r="R138" s="437"/>
      <c r="S138" s="437"/>
      <c r="T138" s="437"/>
      <c r="U138" s="437"/>
      <c r="V138" s="437"/>
      <c r="W138" s="437"/>
      <c r="X138" s="437"/>
      <c r="Y138" s="437"/>
      <c r="Z138" s="130"/>
      <c r="AA138" s="226"/>
      <c r="AB138" s="149" t="s">
        <v>317</v>
      </c>
      <c r="AC138" s="160"/>
      <c r="AD138" s="226"/>
      <c r="AE138" s="149" t="s">
        <v>316</v>
      </c>
      <c r="AF138" s="146"/>
    </row>
    <row r="139" spans="1:32" ht="20.100000000000001" customHeight="1">
      <c r="A139" s="147"/>
      <c r="B139" s="417"/>
      <c r="C139" s="417"/>
      <c r="D139" s="417"/>
      <c r="E139" s="417"/>
      <c r="F139" s="417"/>
      <c r="G139" s="417"/>
      <c r="H139" s="417"/>
      <c r="I139" s="417"/>
      <c r="J139" s="417"/>
      <c r="K139" s="417"/>
      <c r="L139" s="417"/>
      <c r="M139" s="417"/>
      <c r="N139" s="417"/>
      <c r="O139" s="417"/>
      <c r="P139" s="417"/>
      <c r="Q139" s="417"/>
      <c r="R139" s="417"/>
      <c r="S139" s="417"/>
      <c r="T139" s="417"/>
      <c r="U139" s="417"/>
      <c r="V139" s="417"/>
      <c r="W139" s="417"/>
      <c r="X139" s="417"/>
      <c r="Y139" s="417"/>
      <c r="Z139" s="130"/>
      <c r="AA139" s="130"/>
      <c r="AB139" s="130"/>
      <c r="AC139" s="130"/>
      <c r="AD139" s="130"/>
      <c r="AE139" s="130"/>
      <c r="AF139" s="146"/>
    </row>
    <row r="140" spans="1:32" ht="20.100000000000001" customHeight="1">
      <c r="A140" s="147"/>
      <c r="B140" s="417" t="s">
        <v>484</v>
      </c>
      <c r="C140" s="417"/>
      <c r="D140" s="417"/>
      <c r="E140" s="417"/>
      <c r="F140" s="417"/>
      <c r="G140" s="417"/>
      <c r="H140" s="417"/>
      <c r="I140" s="417"/>
      <c r="J140" s="417"/>
      <c r="K140" s="417"/>
      <c r="L140" s="417"/>
      <c r="M140" s="417"/>
      <c r="N140" s="417"/>
      <c r="O140" s="417"/>
      <c r="P140" s="417"/>
      <c r="Q140" s="417"/>
      <c r="R140" s="417"/>
      <c r="S140" s="417"/>
      <c r="T140" s="417"/>
      <c r="U140" s="417"/>
      <c r="V140" s="417"/>
      <c r="W140" s="417"/>
      <c r="X140" s="417"/>
      <c r="Y140" s="417"/>
      <c r="Z140" s="149"/>
      <c r="AA140" s="226"/>
      <c r="AB140" s="149" t="s">
        <v>317</v>
      </c>
      <c r="AC140" s="160"/>
      <c r="AD140" s="226"/>
      <c r="AE140" s="149" t="s">
        <v>316</v>
      </c>
      <c r="AF140" s="146"/>
    </row>
    <row r="141" spans="1:32" ht="20.100000000000001" customHeight="1">
      <c r="A141" s="147"/>
      <c r="B141" s="417"/>
      <c r="C141" s="417"/>
      <c r="D141" s="417"/>
      <c r="E141" s="417"/>
      <c r="F141" s="417"/>
      <c r="G141" s="417"/>
      <c r="H141" s="417"/>
      <c r="I141" s="417"/>
      <c r="J141" s="417"/>
      <c r="K141" s="417"/>
      <c r="L141" s="417"/>
      <c r="M141" s="417"/>
      <c r="N141" s="417"/>
      <c r="O141" s="417"/>
      <c r="P141" s="417"/>
      <c r="Q141" s="417"/>
      <c r="R141" s="417"/>
      <c r="S141" s="417"/>
      <c r="T141" s="417"/>
      <c r="U141" s="417"/>
      <c r="V141" s="417"/>
      <c r="W141" s="417"/>
      <c r="X141" s="417"/>
      <c r="Y141" s="417"/>
      <c r="Z141" s="149"/>
      <c r="AA141" s="149"/>
      <c r="AB141" s="160"/>
      <c r="AC141" s="149"/>
      <c r="AD141" s="149"/>
      <c r="AE141" s="130"/>
      <c r="AF141" s="146"/>
    </row>
    <row r="142" spans="1:32" ht="20.100000000000001" customHeight="1">
      <c r="A142" s="147"/>
      <c r="B142" s="417" t="s">
        <v>483</v>
      </c>
      <c r="C142" s="417"/>
      <c r="D142" s="417"/>
      <c r="E142" s="417"/>
      <c r="F142" s="417"/>
      <c r="G142" s="417"/>
      <c r="H142" s="417"/>
      <c r="I142" s="417"/>
      <c r="J142" s="417"/>
      <c r="K142" s="417"/>
      <c r="L142" s="417"/>
      <c r="M142" s="417"/>
      <c r="N142" s="417"/>
      <c r="O142" s="417"/>
      <c r="P142" s="417"/>
      <c r="Q142" s="417"/>
      <c r="R142" s="417"/>
      <c r="S142" s="417"/>
      <c r="T142" s="417"/>
      <c r="U142" s="417"/>
      <c r="V142" s="417"/>
      <c r="W142" s="417"/>
      <c r="X142" s="417"/>
      <c r="Y142" s="417"/>
      <c r="Z142" s="149"/>
      <c r="AA142" s="226"/>
      <c r="AB142" s="149" t="s">
        <v>317</v>
      </c>
      <c r="AC142" s="160"/>
      <c r="AD142" s="226"/>
      <c r="AE142" s="149" t="s">
        <v>316</v>
      </c>
      <c r="AF142" s="146"/>
    </row>
    <row r="143" spans="1:32" ht="20.100000000000001" customHeight="1">
      <c r="A143" s="147"/>
      <c r="B143" s="417"/>
      <c r="C143" s="417"/>
      <c r="D143" s="417"/>
      <c r="E143" s="417"/>
      <c r="F143" s="417"/>
      <c r="G143" s="417"/>
      <c r="H143" s="417"/>
      <c r="I143" s="417"/>
      <c r="J143" s="417"/>
      <c r="K143" s="417"/>
      <c r="L143" s="417"/>
      <c r="M143" s="417"/>
      <c r="N143" s="417"/>
      <c r="O143" s="417"/>
      <c r="P143" s="417"/>
      <c r="Q143" s="417"/>
      <c r="R143" s="417"/>
      <c r="S143" s="417"/>
      <c r="T143" s="417"/>
      <c r="U143" s="417"/>
      <c r="V143" s="417"/>
      <c r="W143" s="417"/>
      <c r="X143" s="417"/>
      <c r="Y143" s="417"/>
      <c r="Z143" s="149"/>
      <c r="AA143" s="149"/>
      <c r="AB143" s="160"/>
      <c r="AC143" s="149"/>
      <c r="AD143" s="149"/>
      <c r="AE143" s="130"/>
      <c r="AF143" s="146"/>
    </row>
    <row r="144" spans="1:32" ht="20.100000000000001" customHeight="1">
      <c r="A144" s="147"/>
      <c r="B144" s="417" t="s">
        <v>482</v>
      </c>
      <c r="C144" s="417"/>
      <c r="D144" s="417"/>
      <c r="E144" s="417"/>
      <c r="F144" s="417"/>
      <c r="G144" s="417"/>
      <c r="H144" s="417"/>
      <c r="I144" s="417"/>
      <c r="J144" s="417"/>
      <c r="K144" s="417"/>
      <c r="L144" s="417"/>
      <c r="M144" s="417"/>
      <c r="N144" s="417"/>
      <c r="O144" s="417"/>
      <c r="P144" s="417"/>
      <c r="Q144" s="417"/>
      <c r="R144" s="417"/>
      <c r="S144" s="417"/>
      <c r="T144" s="417"/>
      <c r="U144" s="417"/>
      <c r="V144" s="417"/>
      <c r="W144" s="417"/>
      <c r="X144" s="417"/>
      <c r="Y144" s="417"/>
      <c r="Z144" s="149"/>
      <c r="AA144" s="226"/>
      <c r="AB144" s="149" t="s">
        <v>317</v>
      </c>
      <c r="AC144" s="160"/>
      <c r="AD144" s="226"/>
      <c r="AE144" s="149" t="s">
        <v>316</v>
      </c>
      <c r="AF144" s="146"/>
    </row>
    <row r="145" spans="1:32" ht="20.100000000000001" customHeight="1">
      <c r="A145" s="147"/>
      <c r="B145" s="417"/>
      <c r="C145" s="417"/>
      <c r="D145" s="417"/>
      <c r="E145" s="417"/>
      <c r="F145" s="417"/>
      <c r="G145" s="417"/>
      <c r="H145" s="417"/>
      <c r="I145" s="417"/>
      <c r="J145" s="417"/>
      <c r="K145" s="417"/>
      <c r="L145" s="417"/>
      <c r="M145" s="417"/>
      <c r="N145" s="417"/>
      <c r="O145" s="417"/>
      <c r="P145" s="417"/>
      <c r="Q145" s="417"/>
      <c r="R145" s="417"/>
      <c r="S145" s="417"/>
      <c r="T145" s="417"/>
      <c r="U145" s="417"/>
      <c r="V145" s="417"/>
      <c r="W145" s="417"/>
      <c r="X145" s="417"/>
      <c r="Y145" s="417"/>
      <c r="Z145" s="149"/>
      <c r="AA145" s="149"/>
      <c r="AB145" s="149"/>
      <c r="AC145" s="160"/>
      <c r="AD145" s="149"/>
      <c r="AE145" s="149"/>
      <c r="AF145" s="146"/>
    </row>
    <row r="146" spans="1:32" ht="20.100000000000001" customHeight="1">
      <c r="A146" s="147"/>
      <c r="B146" s="417"/>
      <c r="C146" s="417"/>
      <c r="D146" s="417"/>
      <c r="E146" s="417"/>
      <c r="F146" s="417"/>
      <c r="G146" s="417"/>
      <c r="H146" s="417"/>
      <c r="I146" s="417"/>
      <c r="J146" s="417"/>
      <c r="K146" s="417"/>
      <c r="L146" s="417"/>
      <c r="M146" s="417"/>
      <c r="N146" s="417"/>
      <c r="O146" s="417"/>
      <c r="P146" s="417"/>
      <c r="Q146" s="417"/>
      <c r="R146" s="417"/>
      <c r="S146" s="417"/>
      <c r="T146" s="417"/>
      <c r="U146" s="417"/>
      <c r="V146" s="417"/>
      <c r="W146" s="417"/>
      <c r="X146" s="417"/>
      <c r="Y146" s="417"/>
      <c r="Z146" s="149"/>
      <c r="AA146" s="298"/>
      <c r="AB146" s="425" t="s">
        <v>319</v>
      </c>
      <c r="AC146" s="417"/>
      <c r="AD146" s="417"/>
      <c r="AE146" s="417"/>
      <c r="AF146" s="146"/>
    </row>
    <row r="147" spans="1:32" ht="20.100000000000001" customHeight="1">
      <c r="A147" s="147"/>
      <c r="B147" s="417"/>
      <c r="C147" s="417"/>
      <c r="D147" s="417"/>
      <c r="E147" s="417"/>
      <c r="F147" s="417"/>
      <c r="G147" s="417"/>
      <c r="H147" s="417"/>
      <c r="I147" s="417"/>
      <c r="J147" s="417"/>
      <c r="K147" s="417"/>
      <c r="L147" s="417"/>
      <c r="M147" s="417"/>
      <c r="N147" s="417"/>
      <c r="O147" s="417"/>
      <c r="P147" s="417"/>
      <c r="Q147" s="417"/>
      <c r="R147" s="417"/>
      <c r="S147" s="417"/>
      <c r="T147" s="417"/>
      <c r="U147" s="417"/>
      <c r="V147" s="417"/>
      <c r="W147" s="417"/>
      <c r="X147" s="417"/>
      <c r="Y147" s="417"/>
      <c r="Z147" s="149"/>
      <c r="AA147" s="148"/>
      <c r="AB147" s="148"/>
      <c r="AC147" s="148"/>
      <c r="AD147" s="148"/>
      <c r="AE147" s="148"/>
      <c r="AF147" s="146"/>
    </row>
    <row r="148" spans="1:32" ht="35.25" customHeight="1">
      <c r="A148" s="147"/>
      <c r="B148" s="419" t="s">
        <v>580</v>
      </c>
      <c r="C148" s="419"/>
      <c r="D148" s="419"/>
      <c r="E148" s="419"/>
      <c r="F148" s="419"/>
      <c r="G148" s="419"/>
      <c r="H148" s="419"/>
      <c r="I148" s="419"/>
      <c r="J148" s="419"/>
      <c r="K148" s="419"/>
      <c r="L148" s="419"/>
      <c r="M148" s="419"/>
      <c r="N148" s="419"/>
      <c r="O148" s="419"/>
      <c r="P148" s="419"/>
      <c r="Q148" s="419"/>
      <c r="R148" s="419"/>
      <c r="S148" s="419"/>
      <c r="T148" s="419"/>
      <c r="U148" s="419"/>
      <c r="V148" s="419"/>
      <c r="W148" s="419"/>
      <c r="X148" s="419"/>
      <c r="Y148" s="419"/>
      <c r="Z148" s="419"/>
      <c r="AA148" s="419"/>
      <c r="AB148" s="419"/>
      <c r="AC148" s="419"/>
      <c r="AD148" s="419"/>
      <c r="AE148" s="419"/>
      <c r="AF148" s="146"/>
    </row>
    <row r="149" spans="1:32" ht="15" customHeight="1">
      <c r="A149" s="147"/>
      <c r="B149" s="463" t="s">
        <v>314</v>
      </c>
      <c r="C149" s="464"/>
      <c r="D149" s="465"/>
      <c r="E149" s="463" t="s">
        <v>313</v>
      </c>
      <c r="F149" s="465"/>
      <c r="G149" s="463" t="s">
        <v>481</v>
      </c>
      <c r="H149" s="465"/>
      <c r="I149" s="451"/>
      <c r="J149" s="452"/>
      <c r="K149" s="451"/>
      <c r="L149" s="452"/>
      <c r="M149" s="451"/>
      <c r="N149" s="452"/>
      <c r="O149" s="451"/>
      <c r="P149" s="452"/>
      <c r="Q149" s="451"/>
      <c r="R149" s="452"/>
      <c r="S149" s="457"/>
      <c r="T149" s="458"/>
      <c r="U149" s="457"/>
      <c r="V149" s="458"/>
      <c r="W149" s="457"/>
      <c r="X149" s="458"/>
      <c r="Y149" s="457"/>
      <c r="Z149" s="458"/>
      <c r="AA149" s="457"/>
      <c r="AB149" s="458"/>
      <c r="AC149" s="158"/>
      <c r="AD149" s="158"/>
      <c r="AE149" s="158"/>
      <c r="AF149" s="146"/>
    </row>
    <row r="150" spans="1:32">
      <c r="A150" s="147"/>
      <c r="B150" s="466"/>
      <c r="C150" s="467"/>
      <c r="D150" s="468"/>
      <c r="E150" s="466"/>
      <c r="F150" s="468"/>
      <c r="G150" s="466"/>
      <c r="H150" s="468"/>
      <c r="I150" s="453"/>
      <c r="J150" s="454"/>
      <c r="K150" s="453"/>
      <c r="L150" s="454"/>
      <c r="M150" s="453"/>
      <c r="N150" s="454"/>
      <c r="O150" s="453"/>
      <c r="P150" s="454"/>
      <c r="Q150" s="453"/>
      <c r="R150" s="454"/>
      <c r="S150" s="459"/>
      <c r="T150" s="460"/>
      <c r="U150" s="459"/>
      <c r="V150" s="460"/>
      <c r="W150" s="459"/>
      <c r="X150" s="460"/>
      <c r="Y150" s="459"/>
      <c r="Z150" s="460"/>
      <c r="AA150" s="459"/>
      <c r="AB150" s="460"/>
      <c r="AC150" s="158"/>
      <c r="AD150" s="158"/>
      <c r="AE150" s="158"/>
      <c r="AF150" s="146"/>
    </row>
    <row r="151" spans="1:32">
      <c r="A151" s="147"/>
      <c r="B151" s="466"/>
      <c r="C151" s="467"/>
      <c r="D151" s="468"/>
      <c r="E151" s="466"/>
      <c r="F151" s="468"/>
      <c r="G151" s="466"/>
      <c r="H151" s="468"/>
      <c r="I151" s="453"/>
      <c r="J151" s="454"/>
      <c r="K151" s="453"/>
      <c r="L151" s="454"/>
      <c r="M151" s="453"/>
      <c r="N151" s="454"/>
      <c r="O151" s="453"/>
      <c r="P151" s="454"/>
      <c r="Q151" s="453"/>
      <c r="R151" s="454"/>
      <c r="S151" s="459"/>
      <c r="T151" s="460"/>
      <c r="U151" s="459"/>
      <c r="V151" s="460"/>
      <c r="W151" s="459"/>
      <c r="X151" s="460"/>
      <c r="Y151" s="459"/>
      <c r="Z151" s="460"/>
      <c r="AA151" s="459"/>
      <c r="AB151" s="460"/>
      <c r="AC151" s="158"/>
      <c r="AD151" s="158"/>
      <c r="AE151" s="158"/>
      <c r="AF151" s="146"/>
    </row>
    <row r="152" spans="1:32">
      <c r="A152" s="147"/>
      <c r="B152" s="466"/>
      <c r="C152" s="467"/>
      <c r="D152" s="468"/>
      <c r="E152" s="466"/>
      <c r="F152" s="468"/>
      <c r="G152" s="466"/>
      <c r="H152" s="468"/>
      <c r="I152" s="453"/>
      <c r="J152" s="454"/>
      <c r="K152" s="453"/>
      <c r="L152" s="454"/>
      <c r="M152" s="453"/>
      <c r="N152" s="454"/>
      <c r="O152" s="453"/>
      <c r="P152" s="454"/>
      <c r="Q152" s="453"/>
      <c r="R152" s="454"/>
      <c r="S152" s="459"/>
      <c r="T152" s="460"/>
      <c r="U152" s="459"/>
      <c r="V152" s="460"/>
      <c r="W152" s="459"/>
      <c r="X152" s="460"/>
      <c r="Y152" s="459"/>
      <c r="Z152" s="460"/>
      <c r="AA152" s="459"/>
      <c r="AB152" s="460"/>
      <c r="AC152" s="158"/>
      <c r="AD152" s="158"/>
      <c r="AE152" s="158"/>
      <c r="AF152" s="146"/>
    </row>
    <row r="153" spans="1:32">
      <c r="A153" s="147"/>
      <c r="B153" s="466"/>
      <c r="C153" s="467"/>
      <c r="D153" s="468"/>
      <c r="E153" s="469"/>
      <c r="F153" s="471"/>
      <c r="G153" s="469"/>
      <c r="H153" s="471"/>
      <c r="I153" s="455"/>
      <c r="J153" s="456"/>
      <c r="K153" s="455"/>
      <c r="L153" s="456"/>
      <c r="M153" s="455"/>
      <c r="N153" s="456"/>
      <c r="O153" s="455"/>
      <c r="P153" s="456"/>
      <c r="Q153" s="455"/>
      <c r="R153" s="456"/>
      <c r="S153" s="461"/>
      <c r="T153" s="462"/>
      <c r="U153" s="461"/>
      <c r="V153" s="462"/>
      <c r="W153" s="461"/>
      <c r="X153" s="462"/>
      <c r="Y153" s="461"/>
      <c r="Z153" s="462"/>
      <c r="AA153" s="461"/>
      <c r="AB153" s="462"/>
      <c r="AC153" s="158"/>
      <c r="AD153" s="158"/>
      <c r="AE153" s="158"/>
      <c r="AF153" s="146"/>
    </row>
    <row r="154" spans="1:32">
      <c r="A154" s="147"/>
      <c r="B154" s="466"/>
      <c r="C154" s="467"/>
      <c r="D154" s="468"/>
      <c r="E154" s="463" t="s">
        <v>311</v>
      </c>
      <c r="F154" s="465"/>
      <c r="G154" s="472" t="s">
        <v>480</v>
      </c>
      <c r="H154" s="473"/>
      <c r="I154" s="478"/>
      <c r="J154" s="479"/>
      <c r="K154" s="478"/>
      <c r="L154" s="479"/>
      <c r="M154" s="478"/>
      <c r="N154" s="479"/>
      <c r="O154" s="478"/>
      <c r="P154" s="479"/>
      <c r="Q154" s="457"/>
      <c r="R154" s="458"/>
      <c r="S154" s="457"/>
      <c r="T154" s="458"/>
      <c r="U154" s="457"/>
      <c r="V154" s="458"/>
      <c r="W154" s="457"/>
      <c r="X154" s="458"/>
      <c r="Y154" s="457"/>
      <c r="Z154" s="458"/>
      <c r="AA154" s="457"/>
      <c r="AB154" s="458"/>
      <c r="AC154" s="158"/>
      <c r="AD154" s="158"/>
      <c r="AE154" s="158"/>
      <c r="AF154" s="146"/>
    </row>
    <row r="155" spans="1:32">
      <c r="A155" s="147"/>
      <c r="B155" s="466"/>
      <c r="C155" s="467"/>
      <c r="D155" s="468"/>
      <c r="E155" s="466"/>
      <c r="F155" s="468"/>
      <c r="G155" s="474"/>
      <c r="H155" s="475"/>
      <c r="I155" s="480"/>
      <c r="J155" s="481"/>
      <c r="K155" s="480"/>
      <c r="L155" s="481"/>
      <c r="M155" s="480"/>
      <c r="N155" s="481"/>
      <c r="O155" s="480"/>
      <c r="P155" s="481"/>
      <c r="Q155" s="459"/>
      <c r="R155" s="460"/>
      <c r="S155" s="459"/>
      <c r="T155" s="460"/>
      <c r="U155" s="459"/>
      <c r="V155" s="460"/>
      <c r="W155" s="459"/>
      <c r="X155" s="460"/>
      <c r="Y155" s="459"/>
      <c r="Z155" s="460"/>
      <c r="AA155" s="459"/>
      <c r="AB155" s="460"/>
      <c r="AC155" s="158"/>
      <c r="AD155" s="158"/>
      <c r="AE155" s="158"/>
      <c r="AF155" s="146"/>
    </row>
    <row r="156" spans="1:32" ht="15.75">
      <c r="A156" s="147"/>
      <c r="B156" s="466"/>
      <c r="C156" s="467"/>
      <c r="D156" s="468"/>
      <c r="E156" s="466"/>
      <c r="F156" s="468"/>
      <c r="G156" s="474"/>
      <c r="H156" s="475"/>
      <c r="I156" s="480"/>
      <c r="J156" s="481"/>
      <c r="K156" s="480"/>
      <c r="L156" s="481"/>
      <c r="M156" s="480"/>
      <c r="N156" s="481"/>
      <c r="O156" s="480"/>
      <c r="P156" s="481"/>
      <c r="Q156" s="459"/>
      <c r="R156" s="460"/>
      <c r="S156" s="459"/>
      <c r="T156" s="460"/>
      <c r="U156" s="459"/>
      <c r="V156" s="460"/>
      <c r="W156" s="459"/>
      <c r="X156" s="460"/>
      <c r="Y156" s="459"/>
      <c r="Z156" s="460"/>
      <c r="AA156" s="459"/>
      <c r="AB156" s="460"/>
      <c r="AC156" s="149"/>
      <c r="AD156" s="149"/>
      <c r="AE156" s="130"/>
      <c r="AF156" s="146"/>
    </row>
    <row r="157" spans="1:32" ht="15.75">
      <c r="A157" s="147"/>
      <c r="B157" s="466"/>
      <c r="C157" s="467"/>
      <c r="D157" s="468"/>
      <c r="E157" s="466"/>
      <c r="F157" s="468"/>
      <c r="G157" s="474"/>
      <c r="H157" s="475"/>
      <c r="I157" s="480"/>
      <c r="J157" s="481"/>
      <c r="K157" s="480"/>
      <c r="L157" s="481"/>
      <c r="M157" s="480"/>
      <c r="N157" s="481"/>
      <c r="O157" s="480"/>
      <c r="P157" s="481"/>
      <c r="Q157" s="459"/>
      <c r="R157" s="460"/>
      <c r="S157" s="459"/>
      <c r="T157" s="460"/>
      <c r="U157" s="459"/>
      <c r="V157" s="460"/>
      <c r="W157" s="459"/>
      <c r="X157" s="460"/>
      <c r="Y157" s="459"/>
      <c r="Z157" s="460"/>
      <c r="AA157" s="459"/>
      <c r="AB157" s="460"/>
      <c r="AC157" s="149"/>
      <c r="AD157" s="149"/>
      <c r="AE157" s="130"/>
      <c r="AF157" s="146"/>
    </row>
    <row r="158" spans="1:32" ht="15.75">
      <c r="A158" s="147"/>
      <c r="B158" s="469"/>
      <c r="C158" s="470"/>
      <c r="D158" s="471"/>
      <c r="E158" s="469"/>
      <c r="F158" s="471"/>
      <c r="G158" s="476"/>
      <c r="H158" s="477"/>
      <c r="I158" s="482"/>
      <c r="J158" s="483"/>
      <c r="K158" s="482"/>
      <c r="L158" s="483"/>
      <c r="M158" s="482"/>
      <c r="N158" s="483"/>
      <c r="O158" s="482"/>
      <c r="P158" s="483"/>
      <c r="Q158" s="461"/>
      <c r="R158" s="462"/>
      <c r="S158" s="461"/>
      <c r="T158" s="462"/>
      <c r="U158" s="461"/>
      <c r="V158" s="462"/>
      <c r="W158" s="461"/>
      <c r="X158" s="462"/>
      <c r="Y158" s="461"/>
      <c r="Z158" s="462"/>
      <c r="AA158" s="461"/>
      <c r="AB158" s="462"/>
      <c r="AC158" s="149"/>
      <c r="AD158" s="149"/>
      <c r="AE158" s="130"/>
      <c r="AF158" s="146"/>
    </row>
    <row r="159" spans="1:32" ht="67.5" customHeight="1">
      <c r="A159" s="147"/>
      <c r="B159" s="486" t="s">
        <v>264</v>
      </c>
      <c r="C159" s="487"/>
      <c r="D159" s="487"/>
      <c r="E159" s="487"/>
      <c r="F159" s="488"/>
      <c r="G159" s="489">
        <v>5</v>
      </c>
      <c r="H159" s="490"/>
      <c r="I159" s="491"/>
      <c r="J159" s="492"/>
      <c r="K159" s="491"/>
      <c r="L159" s="492"/>
      <c r="M159" s="491"/>
      <c r="N159" s="492"/>
      <c r="O159" s="491"/>
      <c r="P159" s="492"/>
      <c r="Q159" s="484"/>
      <c r="R159" s="485"/>
      <c r="S159" s="484"/>
      <c r="T159" s="485"/>
      <c r="U159" s="484"/>
      <c r="V159" s="485"/>
      <c r="W159" s="484"/>
      <c r="X159" s="485"/>
      <c r="Y159" s="484"/>
      <c r="Z159" s="485"/>
      <c r="AA159" s="484"/>
      <c r="AB159" s="485"/>
      <c r="AC159" s="149"/>
      <c r="AD159" s="149"/>
      <c r="AE159" s="130"/>
      <c r="AF159" s="146"/>
    </row>
    <row r="160" spans="1:32" ht="15.75">
      <c r="A160" s="147"/>
      <c r="B160" s="463" t="s">
        <v>315</v>
      </c>
      <c r="C160" s="464"/>
      <c r="D160" s="464"/>
      <c r="E160" s="464"/>
      <c r="F160" s="465"/>
      <c r="G160" s="463">
        <v>4</v>
      </c>
      <c r="H160" s="465"/>
      <c r="I160" s="451"/>
      <c r="J160" s="452"/>
      <c r="K160" s="451"/>
      <c r="L160" s="452"/>
      <c r="M160" s="451"/>
      <c r="N160" s="452"/>
      <c r="O160" s="451"/>
      <c r="P160" s="452"/>
      <c r="Q160" s="457"/>
      <c r="R160" s="458"/>
      <c r="S160" s="457"/>
      <c r="T160" s="458"/>
      <c r="U160" s="457"/>
      <c r="V160" s="458"/>
      <c r="W160" s="457"/>
      <c r="X160" s="458"/>
      <c r="Y160" s="457"/>
      <c r="Z160" s="458"/>
      <c r="AA160" s="493"/>
      <c r="AB160" s="494"/>
      <c r="AC160" s="149"/>
      <c r="AD160" s="149"/>
      <c r="AE160" s="130"/>
      <c r="AF160" s="146"/>
    </row>
    <row r="161" spans="1:32" ht="15.75">
      <c r="A161" s="147"/>
      <c r="B161" s="466"/>
      <c r="C161" s="467"/>
      <c r="D161" s="467"/>
      <c r="E161" s="467"/>
      <c r="F161" s="468"/>
      <c r="G161" s="466"/>
      <c r="H161" s="468"/>
      <c r="I161" s="453"/>
      <c r="J161" s="454"/>
      <c r="K161" s="453"/>
      <c r="L161" s="454"/>
      <c r="M161" s="453"/>
      <c r="N161" s="454"/>
      <c r="O161" s="453"/>
      <c r="P161" s="454"/>
      <c r="Q161" s="459"/>
      <c r="R161" s="460"/>
      <c r="S161" s="459"/>
      <c r="T161" s="460"/>
      <c r="U161" s="459"/>
      <c r="V161" s="460"/>
      <c r="W161" s="459"/>
      <c r="X161" s="460"/>
      <c r="Y161" s="459"/>
      <c r="Z161" s="460"/>
      <c r="AA161" s="495"/>
      <c r="AB161" s="496"/>
      <c r="AC161" s="149"/>
      <c r="AD161" s="149"/>
      <c r="AE161" s="130"/>
      <c r="AF161" s="146"/>
    </row>
    <row r="162" spans="1:32" ht="15.75">
      <c r="A162" s="147"/>
      <c r="B162" s="466"/>
      <c r="C162" s="467"/>
      <c r="D162" s="467"/>
      <c r="E162" s="467"/>
      <c r="F162" s="468"/>
      <c r="G162" s="466"/>
      <c r="H162" s="468"/>
      <c r="I162" s="453"/>
      <c r="J162" s="454"/>
      <c r="K162" s="453"/>
      <c r="L162" s="454"/>
      <c r="M162" s="453"/>
      <c r="N162" s="454"/>
      <c r="O162" s="453"/>
      <c r="P162" s="454"/>
      <c r="Q162" s="459"/>
      <c r="R162" s="460"/>
      <c r="S162" s="459"/>
      <c r="T162" s="460"/>
      <c r="U162" s="459"/>
      <c r="V162" s="460"/>
      <c r="W162" s="459"/>
      <c r="X162" s="460"/>
      <c r="Y162" s="459"/>
      <c r="Z162" s="460"/>
      <c r="AA162" s="495"/>
      <c r="AB162" s="496"/>
      <c r="AC162" s="149"/>
      <c r="AD162" s="149"/>
      <c r="AE162" s="130"/>
      <c r="AF162" s="146"/>
    </row>
    <row r="163" spans="1:32" ht="13.5" customHeight="1">
      <c r="A163" s="147"/>
      <c r="B163" s="469"/>
      <c r="C163" s="470"/>
      <c r="D163" s="470"/>
      <c r="E163" s="470"/>
      <c r="F163" s="471"/>
      <c r="G163" s="469"/>
      <c r="H163" s="471"/>
      <c r="I163" s="455"/>
      <c r="J163" s="456"/>
      <c r="K163" s="455"/>
      <c r="L163" s="456"/>
      <c r="M163" s="455"/>
      <c r="N163" s="456"/>
      <c r="O163" s="455"/>
      <c r="P163" s="456"/>
      <c r="Q163" s="461"/>
      <c r="R163" s="462"/>
      <c r="S163" s="461"/>
      <c r="T163" s="462"/>
      <c r="U163" s="461"/>
      <c r="V163" s="462"/>
      <c r="W163" s="461"/>
      <c r="X163" s="462"/>
      <c r="Y163" s="461"/>
      <c r="Z163" s="462"/>
      <c r="AA163" s="497"/>
      <c r="AB163" s="498"/>
      <c r="AC163" s="149"/>
      <c r="AD163" s="149"/>
      <c r="AE163" s="130"/>
      <c r="AF163" s="146"/>
    </row>
    <row r="164" spans="1:32" ht="15.75">
      <c r="A164" s="147"/>
      <c r="B164" s="463" t="s">
        <v>309</v>
      </c>
      <c r="C164" s="464"/>
      <c r="D164" s="465"/>
      <c r="E164" s="463" t="s">
        <v>308</v>
      </c>
      <c r="F164" s="465"/>
      <c r="G164" s="463" t="s">
        <v>307</v>
      </c>
      <c r="H164" s="465"/>
      <c r="I164" s="457"/>
      <c r="J164" s="458"/>
      <c r="K164" s="457"/>
      <c r="L164" s="458"/>
      <c r="M164" s="457"/>
      <c r="N164" s="458"/>
      <c r="O164" s="457"/>
      <c r="P164" s="458"/>
      <c r="Q164" s="457"/>
      <c r="R164" s="458"/>
      <c r="S164" s="457"/>
      <c r="T164" s="458"/>
      <c r="U164" s="457"/>
      <c r="V164" s="458"/>
      <c r="W164" s="457"/>
      <c r="X164" s="458"/>
      <c r="Y164" s="457"/>
      <c r="Z164" s="458"/>
      <c r="AA164" s="493"/>
      <c r="AB164" s="494"/>
      <c r="AC164" s="149"/>
      <c r="AD164" s="149"/>
      <c r="AE164" s="130"/>
      <c r="AF164" s="146"/>
    </row>
    <row r="165" spans="1:32" ht="15.75">
      <c r="A165" s="147"/>
      <c r="B165" s="466"/>
      <c r="C165" s="467"/>
      <c r="D165" s="468"/>
      <c r="E165" s="466"/>
      <c r="F165" s="468"/>
      <c r="G165" s="466"/>
      <c r="H165" s="468"/>
      <c r="I165" s="459"/>
      <c r="J165" s="460"/>
      <c r="K165" s="459"/>
      <c r="L165" s="460"/>
      <c r="M165" s="459"/>
      <c r="N165" s="460"/>
      <c r="O165" s="459"/>
      <c r="P165" s="460"/>
      <c r="Q165" s="459"/>
      <c r="R165" s="460"/>
      <c r="S165" s="459"/>
      <c r="T165" s="460"/>
      <c r="U165" s="459"/>
      <c r="V165" s="460"/>
      <c r="W165" s="459"/>
      <c r="X165" s="460"/>
      <c r="Y165" s="459"/>
      <c r="Z165" s="460"/>
      <c r="AA165" s="495"/>
      <c r="AB165" s="496"/>
      <c r="AC165" s="149"/>
      <c r="AD165" s="149"/>
      <c r="AE165" s="130"/>
      <c r="AF165" s="146"/>
    </row>
    <row r="166" spans="1:32" ht="15.75">
      <c r="A166" s="147"/>
      <c r="B166" s="466"/>
      <c r="C166" s="467"/>
      <c r="D166" s="468"/>
      <c r="E166" s="466"/>
      <c r="F166" s="468"/>
      <c r="G166" s="466"/>
      <c r="H166" s="468"/>
      <c r="I166" s="459"/>
      <c r="J166" s="460"/>
      <c r="K166" s="459"/>
      <c r="L166" s="460"/>
      <c r="M166" s="459"/>
      <c r="N166" s="460"/>
      <c r="O166" s="459"/>
      <c r="P166" s="460"/>
      <c r="Q166" s="459"/>
      <c r="R166" s="460"/>
      <c r="S166" s="459"/>
      <c r="T166" s="460"/>
      <c r="U166" s="459"/>
      <c r="V166" s="460"/>
      <c r="W166" s="459"/>
      <c r="X166" s="460"/>
      <c r="Y166" s="459"/>
      <c r="Z166" s="460"/>
      <c r="AA166" s="495"/>
      <c r="AB166" s="496"/>
      <c r="AC166" s="149"/>
      <c r="AD166" s="149"/>
      <c r="AE166" s="130"/>
      <c r="AF166" s="146"/>
    </row>
    <row r="167" spans="1:32" ht="37.5" customHeight="1">
      <c r="A167" s="147"/>
      <c r="B167" s="466"/>
      <c r="C167" s="467"/>
      <c r="D167" s="468"/>
      <c r="E167" s="469"/>
      <c r="F167" s="471"/>
      <c r="G167" s="469"/>
      <c r="H167" s="471"/>
      <c r="I167" s="461"/>
      <c r="J167" s="462"/>
      <c r="K167" s="461"/>
      <c r="L167" s="462"/>
      <c r="M167" s="461"/>
      <c r="N167" s="462"/>
      <c r="O167" s="461"/>
      <c r="P167" s="462"/>
      <c r="Q167" s="461"/>
      <c r="R167" s="462"/>
      <c r="S167" s="461"/>
      <c r="T167" s="462"/>
      <c r="U167" s="461"/>
      <c r="V167" s="462"/>
      <c r="W167" s="461"/>
      <c r="X167" s="462"/>
      <c r="Y167" s="461"/>
      <c r="Z167" s="462"/>
      <c r="AA167" s="497"/>
      <c r="AB167" s="498"/>
      <c r="AC167" s="149"/>
      <c r="AD167" s="149"/>
      <c r="AE167" s="130"/>
      <c r="AF167" s="146"/>
    </row>
    <row r="168" spans="1:32" ht="15.75">
      <c r="A168" s="147"/>
      <c r="B168" s="466"/>
      <c r="C168" s="467"/>
      <c r="D168" s="468"/>
      <c r="E168" s="463" t="s">
        <v>306</v>
      </c>
      <c r="F168" s="465"/>
      <c r="G168" s="463" t="s">
        <v>274</v>
      </c>
      <c r="H168" s="465"/>
      <c r="I168" s="457"/>
      <c r="J168" s="458"/>
      <c r="K168" s="457"/>
      <c r="L168" s="458"/>
      <c r="M168" s="457"/>
      <c r="N168" s="458"/>
      <c r="O168" s="457"/>
      <c r="P168" s="458"/>
      <c r="Q168" s="457"/>
      <c r="R168" s="458"/>
      <c r="S168" s="457"/>
      <c r="T168" s="458"/>
      <c r="U168" s="457"/>
      <c r="V168" s="458"/>
      <c r="W168" s="457"/>
      <c r="X168" s="458"/>
      <c r="Y168" s="457"/>
      <c r="Z168" s="458"/>
      <c r="AA168" s="493"/>
      <c r="AB168" s="494"/>
      <c r="AC168" s="149"/>
      <c r="AD168" s="149"/>
      <c r="AE168" s="130"/>
      <c r="AF168" s="146"/>
    </row>
    <row r="169" spans="1:32" ht="15.75">
      <c r="A169" s="147"/>
      <c r="B169" s="466"/>
      <c r="C169" s="467"/>
      <c r="D169" s="468"/>
      <c r="E169" s="466"/>
      <c r="F169" s="468"/>
      <c r="G169" s="466"/>
      <c r="H169" s="468"/>
      <c r="I169" s="459"/>
      <c r="J169" s="460"/>
      <c r="K169" s="459"/>
      <c r="L169" s="460"/>
      <c r="M169" s="459"/>
      <c r="N169" s="460"/>
      <c r="O169" s="459"/>
      <c r="P169" s="460"/>
      <c r="Q169" s="459"/>
      <c r="R169" s="460"/>
      <c r="S169" s="459"/>
      <c r="T169" s="460"/>
      <c r="U169" s="459"/>
      <c r="V169" s="460"/>
      <c r="W169" s="459"/>
      <c r="X169" s="460"/>
      <c r="Y169" s="459"/>
      <c r="Z169" s="460"/>
      <c r="AA169" s="495"/>
      <c r="AB169" s="496"/>
      <c r="AC169" s="149"/>
      <c r="AD169" s="149"/>
      <c r="AE169" s="130"/>
      <c r="AF169" s="146"/>
    </row>
    <row r="170" spans="1:32" ht="15.75">
      <c r="A170" s="147"/>
      <c r="B170" s="466"/>
      <c r="C170" s="467"/>
      <c r="D170" s="468"/>
      <c r="E170" s="466"/>
      <c r="F170" s="468"/>
      <c r="G170" s="466"/>
      <c r="H170" s="468"/>
      <c r="I170" s="459"/>
      <c r="J170" s="460"/>
      <c r="K170" s="459"/>
      <c r="L170" s="460"/>
      <c r="M170" s="459"/>
      <c r="N170" s="460"/>
      <c r="O170" s="459"/>
      <c r="P170" s="460"/>
      <c r="Q170" s="459"/>
      <c r="R170" s="460"/>
      <c r="S170" s="459"/>
      <c r="T170" s="460"/>
      <c r="U170" s="459"/>
      <c r="V170" s="460"/>
      <c r="W170" s="459"/>
      <c r="X170" s="460"/>
      <c r="Y170" s="459"/>
      <c r="Z170" s="460"/>
      <c r="AA170" s="495"/>
      <c r="AB170" s="496"/>
      <c r="AC170" s="149"/>
      <c r="AD170" s="149"/>
      <c r="AE170" s="130"/>
      <c r="AF170" s="146"/>
    </row>
    <row r="171" spans="1:32" ht="37.5" customHeight="1">
      <c r="A171" s="147"/>
      <c r="B171" s="469"/>
      <c r="C171" s="470"/>
      <c r="D171" s="471"/>
      <c r="E171" s="469"/>
      <c r="F171" s="471"/>
      <c r="G171" s="469"/>
      <c r="H171" s="471"/>
      <c r="I171" s="461"/>
      <c r="J171" s="462"/>
      <c r="K171" s="461"/>
      <c r="L171" s="462"/>
      <c r="M171" s="461"/>
      <c r="N171" s="462"/>
      <c r="O171" s="461"/>
      <c r="P171" s="462"/>
      <c r="Q171" s="461"/>
      <c r="R171" s="462"/>
      <c r="S171" s="461"/>
      <c r="T171" s="462"/>
      <c r="U171" s="461"/>
      <c r="V171" s="462"/>
      <c r="W171" s="461"/>
      <c r="X171" s="462"/>
      <c r="Y171" s="461"/>
      <c r="Z171" s="462"/>
      <c r="AA171" s="497"/>
      <c r="AB171" s="498"/>
      <c r="AC171" s="149"/>
      <c r="AD171" s="149"/>
      <c r="AE171" s="130"/>
      <c r="AF171" s="146"/>
    </row>
    <row r="172" spans="1:32" ht="15" customHeight="1">
      <c r="A172" s="147"/>
      <c r="B172" s="463" t="s">
        <v>305</v>
      </c>
      <c r="C172" s="464"/>
      <c r="D172" s="464"/>
      <c r="E172" s="464"/>
      <c r="F172" s="465"/>
      <c r="G172" s="463">
        <v>2</v>
      </c>
      <c r="H172" s="465"/>
      <c r="I172" s="457"/>
      <c r="J172" s="458"/>
      <c r="K172" s="457"/>
      <c r="L172" s="458"/>
      <c r="M172" s="457"/>
      <c r="N172" s="458"/>
      <c r="O172" s="457"/>
      <c r="P172" s="458"/>
      <c r="Q172" s="457"/>
      <c r="R172" s="458"/>
      <c r="S172" s="457"/>
      <c r="T172" s="458"/>
      <c r="U172" s="457"/>
      <c r="V172" s="458"/>
      <c r="W172" s="457"/>
      <c r="X172" s="458"/>
      <c r="Y172" s="457"/>
      <c r="Z172" s="458"/>
      <c r="AA172" s="493"/>
      <c r="AB172" s="494"/>
      <c r="AC172" s="149"/>
      <c r="AD172" s="149"/>
      <c r="AE172" s="130"/>
      <c r="AF172" s="146"/>
    </row>
    <row r="173" spans="1:32" ht="15.75">
      <c r="A173" s="147"/>
      <c r="B173" s="466"/>
      <c r="C173" s="467"/>
      <c r="D173" s="467"/>
      <c r="E173" s="467"/>
      <c r="F173" s="468"/>
      <c r="G173" s="466"/>
      <c r="H173" s="468"/>
      <c r="I173" s="459"/>
      <c r="J173" s="460"/>
      <c r="K173" s="459"/>
      <c r="L173" s="460"/>
      <c r="M173" s="459"/>
      <c r="N173" s="460"/>
      <c r="O173" s="459"/>
      <c r="P173" s="460"/>
      <c r="Q173" s="459"/>
      <c r="R173" s="460"/>
      <c r="S173" s="459"/>
      <c r="T173" s="460"/>
      <c r="U173" s="459"/>
      <c r="V173" s="460"/>
      <c r="W173" s="459"/>
      <c r="X173" s="460"/>
      <c r="Y173" s="459"/>
      <c r="Z173" s="460"/>
      <c r="AA173" s="495"/>
      <c r="AB173" s="496"/>
      <c r="AC173" s="149"/>
      <c r="AD173" s="149"/>
      <c r="AE173" s="130"/>
      <c r="AF173" s="146"/>
    </row>
    <row r="174" spans="1:32" ht="15.75">
      <c r="A174" s="147"/>
      <c r="B174" s="466"/>
      <c r="C174" s="467"/>
      <c r="D174" s="467"/>
      <c r="E174" s="467"/>
      <c r="F174" s="468"/>
      <c r="G174" s="466"/>
      <c r="H174" s="468"/>
      <c r="I174" s="459"/>
      <c r="J174" s="460"/>
      <c r="K174" s="459"/>
      <c r="L174" s="460"/>
      <c r="M174" s="459"/>
      <c r="N174" s="460"/>
      <c r="O174" s="459"/>
      <c r="P174" s="460"/>
      <c r="Q174" s="459"/>
      <c r="R174" s="460"/>
      <c r="S174" s="459"/>
      <c r="T174" s="460"/>
      <c r="U174" s="459"/>
      <c r="V174" s="460"/>
      <c r="W174" s="459"/>
      <c r="X174" s="460"/>
      <c r="Y174" s="459"/>
      <c r="Z174" s="460"/>
      <c r="AA174" s="495"/>
      <c r="AB174" s="496"/>
      <c r="AC174" s="149"/>
      <c r="AD174" s="149"/>
      <c r="AE174" s="130"/>
      <c r="AF174" s="146"/>
    </row>
    <row r="175" spans="1:32" ht="15.75">
      <c r="A175" s="147"/>
      <c r="B175" s="466"/>
      <c r="C175" s="467"/>
      <c r="D175" s="467"/>
      <c r="E175" s="467"/>
      <c r="F175" s="468"/>
      <c r="G175" s="466"/>
      <c r="H175" s="468"/>
      <c r="I175" s="459"/>
      <c r="J175" s="460"/>
      <c r="K175" s="459"/>
      <c r="L175" s="460"/>
      <c r="M175" s="459"/>
      <c r="N175" s="460"/>
      <c r="O175" s="459"/>
      <c r="P175" s="460"/>
      <c r="Q175" s="459"/>
      <c r="R175" s="460"/>
      <c r="S175" s="459"/>
      <c r="T175" s="460"/>
      <c r="U175" s="459"/>
      <c r="V175" s="460"/>
      <c r="W175" s="459"/>
      <c r="X175" s="460"/>
      <c r="Y175" s="459"/>
      <c r="Z175" s="460"/>
      <c r="AA175" s="495"/>
      <c r="AB175" s="496"/>
      <c r="AC175" s="149"/>
      <c r="AD175" s="149"/>
      <c r="AE175" s="130"/>
      <c r="AF175" s="146"/>
    </row>
    <row r="176" spans="1:32" ht="15.75">
      <c r="A176" s="147"/>
      <c r="B176" s="469"/>
      <c r="C176" s="470"/>
      <c r="D176" s="470"/>
      <c r="E176" s="470"/>
      <c r="F176" s="471"/>
      <c r="G176" s="469"/>
      <c r="H176" s="471"/>
      <c r="I176" s="461"/>
      <c r="J176" s="462"/>
      <c r="K176" s="461"/>
      <c r="L176" s="462"/>
      <c r="M176" s="461"/>
      <c r="N176" s="462"/>
      <c r="O176" s="461"/>
      <c r="P176" s="462"/>
      <c r="Q176" s="461"/>
      <c r="R176" s="462"/>
      <c r="S176" s="461"/>
      <c r="T176" s="462"/>
      <c r="U176" s="461"/>
      <c r="V176" s="462"/>
      <c r="W176" s="461"/>
      <c r="X176" s="462"/>
      <c r="Y176" s="461"/>
      <c r="Z176" s="462"/>
      <c r="AA176" s="497"/>
      <c r="AB176" s="498"/>
      <c r="AC176" s="149"/>
      <c r="AD176" s="149"/>
      <c r="AE176" s="130"/>
      <c r="AF176" s="146"/>
    </row>
    <row r="177" spans="1:32" ht="15.75">
      <c r="A177" s="147"/>
      <c r="B177" s="463" t="s">
        <v>304</v>
      </c>
      <c r="C177" s="464"/>
      <c r="D177" s="464"/>
      <c r="E177" s="464"/>
      <c r="F177" s="465"/>
      <c r="G177" s="463">
        <v>1</v>
      </c>
      <c r="H177" s="465"/>
      <c r="I177" s="457"/>
      <c r="J177" s="458"/>
      <c r="K177" s="457"/>
      <c r="L177" s="458"/>
      <c r="M177" s="457"/>
      <c r="N177" s="458"/>
      <c r="O177" s="457"/>
      <c r="P177" s="458"/>
      <c r="Q177" s="457"/>
      <c r="R177" s="458"/>
      <c r="S177" s="457"/>
      <c r="T177" s="458"/>
      <c r="U177" s="457"/>
      <c r="V177" s="458"/>
      <c r="W177" s="457"/>
      <c r="X177" s="458"/>
      <c r="Y177" s="457"/>
      <c r="Z177" s="458"/>
      <c r="AA177" s="493"/>
      <c r="AB177" s="494"/>
      <c r="AC177" s="149"/>
      <c r="AD177" s="149"/>
      <c r="AE177" s="130"/>
      <c r="AF177" s="146"/>
    </row>
    <row r="178" spans="1:32" ht="15.75">
      <c r="A178" s="147"/>
      <c r="B178" s="466"/>
      <c r="C178" s="467"/>
      <c r="D178" s="467"/>
      <c r="E178" s="467"/>
      <c r="F178" s="468"/>
      <c r="G178" s="466"/>
      <c r="H178" s="468"/>
      <c r="I178" s="459"/>
      <c r="J178" s="460"/>
      <c r="K178" s="459"/>
      <c r="L178" s="460"/>
      <c r="M178" s="459"/>
      <c r="N178" s="460"/>
      <c r="O178" s="459"/>
      <c r="P178" s="460"/>
      <c r="Q178" s="459"/>
      <c r="R178" s="460"/>
      <c r="S178" s="459"/>
      <c r="T178" s="460"/>
      <c r="U178" s="459"/>
      <c r="V178" s="460"/>
      <c r="W178" s="459"/>
      <c r="X178" s="460"/>
      <c r="Y178" s="459"/>
      <c r="Z178" s="460"/>
      <c r="AA178" s="495"/>
      <c r="AB178" s="496"/>
      <c r="AC178" s="149"/>
      <c r="AD178" s="149"/>
      <c r="AE178" s="130"/>
      <c r="AF178" s="146"/>
    </row>
    <row r="179" spans="1:32" ht="15.75">
      <c r="A179" s="147"/>
      <c r="B179" s="466"/>
      <c r="C179" s="467"/>
      <c r="D179" s="467"/>
      <c r="E179" s="467"/>
      <c r="F179" s="468"/>
      <c r="G179" s="466"/>
      <c r="H179" s="468"/>
      <c r="I179" s="459"/>
      <c r="J179" s="460"/>
      <c r="K179" s="459"/>
      <c r="L179" s="460"/>
      <c r="M179" s="459"/>
      <c r="N179" s="460"/>
      <c r="O179" s="459"/>
      <c r="P179" s="460"/>
      <c r="Q179" s="459"/>
      <c r="R179" s="460"/>
      <c r="S179" s="459"/>
      <c r="T179" s="460"/>
      <c r="U179" s="459"/>
      <c r="V179" s="460"/>
      <c r="W179" s="459"/>
      <c r="X179" s="460"/>
      <c r="Y179" s="459"/>
      <c r="Z179" s="460"/>
      <c r="AA179" s="495"/>
      <c r="AB179" s="496"/>
      <c r="AC179" s="149"/>
      <c r="AD179" s="149"/>
      <c r="AE179" s="130"/>
      <c r="AF179" s="146"/>
    </row>
    <row r="180" spans="1:32" ht="15.75">
      <c r="A180" s="147"/>
      <c r="B180" s="469"/>
      <c r="C180" s="470"/>
      <c r="D180" s="470"/>
      <c r="E180" s="470"/>
      <c r="F180" s="471"/>
      <c r="G180" s="469"/>
      <c r="H180" s="471"/>
      <c r="I180" s="461"/>
      <c r="J180" s="462"/>
      <c r="K180" s="461"/>
      <c r="L180" s="462"/>
      <c r="M180" s="461"/>
      <c r="N180" s="462"/>
      <c r="O180" s="461"/>
      <c r="P180" s="462"/>
      <c r="Q180" s="461"/>
      <c r="R180" s="462"/>
      <c r="S180" s="461"/>
      <c r="T180" s="462"/>
      <c r="U180" s="461"/>
      <c r="V180" s="462"/>
      <c r="W180" s="461"/>
      <c r="X180" s="462"/>
      <c r="Y180" s="461"/>
      <c r="Z180" s="462"/>
      <c r="AA180" s="497"/>
      <c r="AB180" s="498"/>
      <c r="AC180" s="149"/>
      <c r="AD180" s="149"/>
      <c r="AE180" s="130"/>
      <c r="AF180" s="146"/>
    </row>
    <row r="181" spans="1:32" ht="15.75">
      <c r="A181" s="147"/>
      <c r="B181" s="463" t="s">
        <v>303</v>
      </c>
      <c r="C181" s="464"/>
      <c r="D181" s="464"/>
      <c r="E181" s="464"/>
      <c r="F181" s="465"/>
      <c r="G181" s="463"/>
      <c r="H181" s="465"/>
      <c r="I181" s="463" t="s">
        <v>302</v>
      </c>
      <c r="J181" s="465"/>
      <c r="K181" s="463" t="s">
        <v>301</v>
      </c>
      <c r="L181" s="465"/>
      <c r="M181" s="463" t="s">
        <v>300</v>
      </c>
      <c r="N181" s="465"/>
      <c r="O181" s="463" t="s">
        <v>299</v>
      </c>
      <c r="P181" s="465"/>
      <c r="Q181" s="463" t="s">
        <v>298</v>
      </c>
      <c r="R181" s="465"/>
      <c r="S181" s="463" t="s">
        <v>297</v>
      </c>
      <c r="T181" s="465"/>
      <c r="U181" s="463" t="s">
        <v>296</v>
      </c>
      <c r="V181" s="465"/>
      <c r="W181" s="463" t="s">
        <v>295</v>
      </c>
      <c r="X181" s="465"/>
      <c r="Y181" s="463" t="s">
        <v>294</v>
      </c>
      <c r="Z181" s="465"/>
      <c r="AA181" s="472" t="s">
        <v>293</v>
      </c>
      <c r="AB181" s="473"/>
      <c r="AC181" s="149"/>
      <c r="AD181" s="149"/>
      <c r="AE181" s="130"/>
      <c r="AF181" s="146"/>
    </row>
    <row r="182" spans="1:32" ht="16.5" thickBot="1">
      <c r="A182" s="147"/>
      <c r="B182" s="469"/>
      <c r="C182" s="470"/>
      <c r="D182" s="470"/>
      <c r="E182" s="470"/>
      <c r="F182" s="471"/>
      <c r="G182" s="469"/>
      <c r="H182" s="471"/>
      <c r="I182" s="469"/>
      <c r="J182" s="471"/>
      <c r="K182" s="469"/>
      <c r="L182" s="471"/>
      <c r="M182" s="469"/>
      <c r="N182" s="471"/>
      <c r="O182" s="469"/>
      <c r="P182" s="471"/>
      <c r="Q182" s="469"/>
      <c r="R182" s="471"/>
      <c r="S182" s="469"/>
      <c r="T182" s="471"/>
      <c r="U182" s="469"/>
      <c r="V182" s="471"/>
      <c r="W182" s="469"/>
      <c r="X182" s="471"/>
      <c r="Y182" s="469"/>
      <c r="Z182" s="471"/>
      <c r="AA182" s="476"/>
      <c r="AB182" s="477"/>
      <c r="AC182" s="149"/>
      <c r="AD182" s="149"/>
      <c r="AE182" s="130"/>
      <c r="AF182" s="146"/>
    </row>
    <row r="183" spans="1:32" ht="15.75">
      <c r="A183" s="156"/>
      <c r="B183" s="155"/>
      <c r="C183" s="155"/>
      <c r="D183" s="155"/>
      <c r="E183" s="155"/>
      <c r="F183" s="155"/>
      <c r="G183" s="155"/>
      <c r="H183" s="155"/>
      <c r="I183" s="155"/>
      <c r="J183" s="155"/>
      <c r="K183" s="155"/>
      <c r="L183" s="155"/>
      <c r="M183" s="155"/>
      <c r="N183" s="155"/>
      <c r="O183" s="155"/>
      <c r="P183" s="155"/>
      <c r="Q183" s="155"/>
      <c r="R183" s="155"/>
      <c r="S183" s="155"/>
      <c r="T183" s="155"/>
      <c r="U183" s="155"/>
      <c r="V183" s="155"/>
      <c r="W183" s="155"/>
      <c r="X183" s="155"/>
      <c r="Y183" s="155"/>
      <c r="Z183" s="155"/>
      <c r="AA183" s="155"/>
      <c r="AB183" s="155"/>
      <c r="AC183" s="155"/>
      <c r="AD183" s="155"/>
      <c r="AE183" s="155"/>
      <c r="AF183" s="154"/>
    </row>
    <row r="184" spans="1:32" ht="15.75">
      <c r="A184" s="153"/>
      <c r="B184" s="417" t="s">
        <v>479</v>
      </c>
      <c r="C184" s="417"/>
      <c r="D184" s="417"/>
      <c r="E184" s="417"/>
      <c r="F184" s="417"/>
      <c r="G184" s="417"/>
      <c r="H184" s="417"/>
      <c r="I184" s="417"/>
      <c r="J184" s="417"/>
      <c r="K184" s="417"/>
      <c r="L184" s="417"/>
      <c r="M184" s="417"/>
      <c r="N184" s="417"/>
      <c r="O184" s="417"/>
      <c r="P184" s="417"/>
      <c r="Q184" s="417"/>
      <c r="R184" s="417"/>
      <c r="S184" s="417"/>
      <c r="T184" s="417"/>
      <c r="U184" s="417"/>
      <c r="V184" s="417"/>
      <c r="W184" s="417"/>
      <c r="X184" s="417"/>
      <c r="Y184" s="417"/>
      <c r="Z184" s="417"/>
      <c r="AA184" s="417"/>
      <c r="AB184" s="417"/>
      <c r="AC184" s="417"/>
      <c r="AD184" s="417"/>
      <c r="AE184" s="417"/>
      <c r="AF184" s="152"/>
    </row>
    <row r="185" spans="1:32" ht="15.75">
      <c r="A185" s="153"/>
      <c r="B185" s="130"/>
      <c r="C185" s="417" t="s">
        <v>478</v>
      </c>
      <c r="D185" s="417"/>
      <c r="E185" s="417"/>
      <c r="F185" s="417"/>
      <c r="G185" s="417"/>
      <c r="H185" s="417"/>
      <c r="I185" s="417"/>
      <c r="J185" s="417"/>
      <c r="K185" s="417"/>
      <c r="L185" s="417"/>
      <c r="M185" s="417"/>
      <c r="N185" s="417"/>
      <c r="O185" s="417"/>
      <c r="P185" s="417"/>
      <c r="Q185" s="417"/>
      <c r="R185" s="417"/>
      <c r="S185" s="417"/>
      <c r="T185" s="417"/>
      <c r="U185" s="417"/>
      <c r="V185" s="417"/>
      <c r="W185" s="417"/>
      <c r="X185" s="417"/>
      <c r="Y185" s="417"/>
      <c r="Z185" s="417"/>
      <c r="AA185" s="417"/>
      <c r="AB185" s="417"/>
      <c r="AC185" s="417"/>
      <c r="AD185" s="417"/>
      <c r="AE185" s="417"/>
      <c r="AF185" s="152"/>
    </row>
    <row r="186" spans="1:32" ht="15.75">
      <c r="A186" s="153"/>
      <c r="B186" s="130"/>
      <c r="C186" s="417" t="s">
        <v>477</v>
      </c>
      <c r="D186" s="417"/>
      <c r="E186" s="417"/>
      <c r="F186" s="417"/>
      <c r="G186" s="417"/>
      <c r="H186" s="417"/>
      <c r="I186" s="417"/>
      <c r="J186" s="417"/>
      <c r="K186" s="417"/>
      <c r="L186" s="417"/>
      <c r="M186" s="417"/>
      <c r="N186" s="417"/>
      <c r="O186" s="417"/>
      <c r="P186" s="417"/>
      <c r="Q186" s="417"/>
      <c r="R186" s="417"/>
      <c r="S186" s="417"/>
      <c r="T186" s="417"/>
      <c r="U186" s="417"/>
      <c r="V186" s="417"/>
      <c r="W186" s="417"/>
      <c r="X186" s="417"/>
      <c r="Y186" s="417"/>
      <c r="Z186" s="417"/>
      <c r="AA186" s="417"/>
      <c r="AB186" s="417"/>
      <c r="AC186" s="417"/>
      <c r="AD186" s="417"/>
      <c r="AE186" s="417"/>
      <c r="AF186" s="152"/>
    </row>
    <row r="187" spans="1:32" ht="13.5" customHeight="1">
      <c r="A187" s="153"/>
      <c r="B187" s="130"/>
      <c r="C187" s="417" t="s">
        <v>476</v>
      </c>
      <c r="D187" s="417"/>
      <c r="E187" s="417"/>
      <c r="F187" s="417"/>
      <c r="G187" s="417"/>
      <c r="H187" s="417"/>
      <c r="I187" s="417"/>
      <c r="J187" s="417"/>
      <c r="K187" s="417"/>
      <c r="L187" s="417"/>
      <c r="M187" s="417"/>
      <c r="N187" s="417"/>
      <c r="O187" s="417"/>
      <c r="P187" s="417"/>
      <c r="Q187" s="417"/>
      <c r="R187" s="417"/>
      <c r="S187" s="417"/>
      <c r="T187" s="417"/>
      <c r="U187" s="417"/>
      <c r="V187" s="417"/>
      <c r="W187" s="417"/>
      <c r="X187" s="417"/>
      <c r="Y187" s="417"/>
      <c r="Z187" s="417"/>
      <c r="AA187" s="417"/>
      <c r="AB187" s="417"/>
      <c r="AC187" s="417"/>
      <c r="AD187" s="417"/>
      <c r="AE187" s="417"/>
      <c r="AF187" s="152"/>
    </row>
    <row r="188" spans="1:32" ht="15.75">
      <c r="A188" s="153"/>
      <c r="B188" s="130"/>
      <c r="C188" s="417" t="s">
        <v>475</v>
      </c>
      <c r="D188" s="417"/>
      <c r="E188" s="417"/>
      <c r="F188" s="417"/>
      <c r="G188" s="417"/>
      <c r="H188" s="417"/>
      <c r="I188" s="417"/>
      <c r="J188" s="417"/>
      <c r="K188" s="417"/>
      <c r="L188" s="417"/>
      <c r="M188" s="417"/>
      <c r="N188" s="417"/>
      <c r="O188" s="417"/>
      <c r="P188" s="417"/>
      <c r="Q188" s="417"/>
      <c r="R188" s="417"/>
      <c r="S188" s="417"/>
      <c r="T188" s="417"/>
      <c r="U188" s="417"/>
      <c r="V188" s="417"/>
      <c r="W188" s="417"/>
      <c r="X188" s="417"/>
      <c r="Y188" s="417"/>
      <c r="Z188" s="417"/>
      <c r="AA188" s="417"/>
      <c r="AB188" s="417"/>
      <c r="AC188" s="417"/>
      <c r="AD188" s="417"/>
      <c r="AE188" s="417"/>
      <c r="AF188" s="152"/>
    </row>
    <row r="189" spans="1:32" ht="15.75">
      <c r="A189" s="153"/>
      <c r="B189" s="130"/>
      <c r="C189" s="417" t="s">
        <v>474</v>
      </c>
      <c r="D189" s="417"/>
      <c r="E189" s="417"/>
      <c r="F189" s="417"/>
      <c r="G189" s="417"/>
      <c r="H189" s="417"/>
      <c r="I189" s="417"/>
      <c r="J189" s="417"/>
      <c r="K189" s="417"/>
      <c r="L189" s="417"/>
      <c r="M189" s="417"/>
      <c r="N189" s="417"/>
      <c r="O189" s="417"/>
      <c r="P189" s="417"/>
      <c r="Q189" s="417"/>
      <c r="R189" s="417"/>
      <c r="S189" s="417"/>
      <c r="T189" s="417"/>
      <c r="U189" s="417"/>
      <c r="V189" s="417"/>
      <c r="W189" s="417"/>
      <c r="X189" s="417"/>
      <c r="Y189" s="417"/>
      <c r="Z189" s="417"/>
      <c r="AA189" s="417"/>
      <c r="AB189" s="417"/>
      <c r="AC189" s="417"/>
      <c r="AD189" s="417"/>
      <c r="AE189" s="417"/>
      <c r="AF189" s="152"/>
    </row>
    <row r="190" spans="1:32" ht="15.75">
      <c r="A190" s="153"/>
      <c r="B190" s="130"/>
      <c r="C190" s="417" t="s">
        <v>473</v>
      </c>
      <c r="D190" s="417"/>
      <c r="E190" s="417"/>
      <c r="F190" s="417"/>
      <c r="G190" s="417"/>
      <c r="H190" s="417"/>
      <c r="I190" s="417"/>
      <c r="J190" s="417"/>
      <c r="K190" s="417"/>
      <c r="L190" s="417"/>
      <c r="M190" s="417"/>
      <c r="N190" s="417"/>
      <c r="O190" s="417"/>
      <c r="P190" s="417"/>
      <c r="Q190" s="417"/>
      <c r="R190" s="417"/>
      <c r="S190" s="417"/>
      <c r="T190" s="417"/>
      <c r="U190" s="417"/>
      <c r="V190" s="417"/>
      <c r="W190" s="417"/>
      <c r="X190" s="417"/>
      <c r="Y190" s="417"/>
      <c r="Z190" s="417"/>
      <c r="AA190" s="417"/>
      <c r="AB190" s="417"/>
      <c r="AC190" s="417"/>
      <c r="AD190" s="417"/>
      <c r="AE190" s="417"/>
      <c r="AF190" s="152"/>
    </row>
    <row r="191" spans="1:32" ht="67.5" customHeight="1">
      <c r="A191" s="153"/>
      <c r="B191" s="426" t="s">
        <v>581</v>
      </c>
      <c r="C191" s="426"/>
      <c r="D191" s="426"/>
      <c r="E191" s="426"/>
      <c r="F191" s="426"/>
      <c r="G191" s="426"/>
      <c r="H191" s="426"/>
      <c r="I191" s="426"/>
      <c r="J191" s="426"/>
      <c r="K191" s="426"/>
      <c r="L191" s="426"/>
      <c r="M191" s="426"/>
      <c r="N191" s="426"/>
      <c r="O191" s="426"/>
      <c r="P191" s="426"/>
      <c r="Q191" s="426"/>
      <c r="R191" s="426"/>
      <c r="S191" s="426"/>
      <c r="T191" s="426"/>
      <c r="U191" s="426"/>
      <c r="V191" s="426"/>
      <c r="W191" s="426"/>
      <c r="X191" s="426"/>
      <c r="Y191" s="426"/>
      <c r="Z191" s="426"/>
      <c r="AA191" s="426"/>
      <c r="AB191" s="426"/>
      <c r="AC191" s="426"/>
      <c r="AD191" s="426"/>
      <c r="AE191" s="426"/>
      <c r="AF191" s="152"/>
    </row>
    <row r="192" spans="1:32" ht="15.75">
      <c r="A192" s="153"/>
      <c r="B192" s="499"/>
      <c r="C192" s="500"/>
      <c r="D192" s="500"/>
      <c r="E192" s="500"/>
      <c r="F192" s="500"/>
      <c r="G192" s="500"/>
      <c r="H192" s="500"/>
      <c r="I192" s="500"/>
      <c r="J192" s="500"/>
      <c r="K192" s="500"/>
      <c r="L192" s="500"/>
      <c r="M192" s="500"/>
      <c r="N192" s="500"/>
      <c r="O192" s="500"/>
      <c r="P192" s="500"/>
      <c r="Q192" s="500"/>
      <c r="R192" s="500"/>
      <c r="S192" s="500"/>
      <c r="T192" s="500"/>
      <c r="U192" s="500"/>
      <c r="V192" s="500"/>
      <c r="W192" s="500"/>
      <c r="X192" s="500"/>
      <c r="Y192" s="500"/>
      <c r="Z192" s="500"/>
      <c r="AA192" s="500"/>
      <c r="AB192" s="500"/>
      <c r="AC192" s="500"/>
      <c r="AD192" s="500"/>
      <c r="AE192" s="501"/>
      <c r="AF192" s="152"/>
    </row>
    <row r="193" spans="1:32" ht="93.75" customHeight="1">
      <c r="A193" s="153"/>
      <c r="B193" s="353" t="s">
        <v>582</v>
      </c>
      <c r="C193" s="353"/>
      <c r="D193" s="353"/>
      <c r="E193" s="353"/>
      <c r="F193" s="353"/>
      <c r="G193" s="353"/>
      <c r="H193" s="353"/>
      <c r="I193" s="353"/>
      <c r="J193" s="353"/>
      <c r="K193" s="353"/>
      <c r="L193" s="353"/>
      <c r="M193" s="353"/>
      <c r="N193" s="353"/>
      <c r="O193" s="353"/>
      <c r="P193" s="353"/>
      <c r="Q193" s="353"/>
      <c r="R193" s="353"/>
      <c r="S193" s="353"/>
      <c r="T193" s="353"/>
      <c r="U193" s="353"/>
      <c r="V193" s="353"/>
      <c r="W193" s="353"/>
      <c r="X193" s="353"/>
      <c r="Y193" s="353"/>
      <c r="Z193" s="353"/>
      <c r="AA193" s="353"/>
      <c r="AB193" s="353"/>
      <c r="AC193" s="353"/>
      <c r="AD193" s="353"/>
      <c r="AE193" s="353"/>
      <c r="AF193" s="152"/>
    </row>
    <row r="194" spans="1:32" ht="15.75">
      <c r="A194" s="153"/>
      <c r="B194" s="499"/>
      <c r="C194" s="500"/>
      <c r="D194" s="500"/>
      <c r="E194" s="500"/>
      <c r="F194" s="500"/>
      <c r="G194" s="500"/>
      <c r="H194" s="500"/>
      <c r="I194" s="500"/>
      <c r="J194" s="500"/>
      <c r="K194" s="500"/>
      <c r="L194" s="500"/>
      <c r="M194" s="500"/>
      <c r="N194" s="500"/>
      <c r="O194" s="500"/>
      <c r="P194" s="500"/>
      <c r="Q194" s="500"/>
      <c r="R194" s="500"/>
      <c r="S194" s="500"/>
      <c r="T194" s="500"/>
      <c r="U194" s="500"/>
      <c r="V194" s="500"/>
      <c r="W194" s="500"/>
      <c r="X194" s="500"/>
      <c r="Y194" s="500"/>
      <c r="Z194" s="500"/>
      <c r="AA194" s="500"/>
      <c r="AB194" s="500"/>
      <c r="AC194" s="500"/>
      <c r="AD194" s="500"/>
      <c r="AE194" s="501"/>
      <c r="AF194" s="152"/>
    </row>
    <row r="195" spans="1:32" ht="33" customHeight="1">
      <c r="A195" s="153"/>
      <c r="B195" s="437" t="s">
        <v>472</v>
      </c>
      <c r="C195" s="437"/>
      <c r="D195" s="437"/>
      <c r="E195" s="437"/>
      <c r="F195" s="437"/>
      <c r="G195" s="437"/>
      <c r="H195" s="437"/>
      <c r="I195" s="437"/>
      <c r="J195" s="437"/>
      <c r="K195" s="437"/>
      <c r="L195" s="437"/>
      <c r="M195" s="437"/>
      <c r="N195" s="437"/>
      <c r="O195" s="437"/>
      <c r="P195" s="437"/>
      <c r="Q195" s="437"/>
      <c r="R195" s="437"/>
      <c r="S195" s="437"/>
      <c r="T195" s="437"/>
      <c r="U195" s="437"/>
      <c r="V195" s="437"/>
      <c r="W195" s="437"/>
      <c r="X195" s="437"/>
      <c r="Y195" s="437"/>
      <c r="Z195" s="437"/>
      <c r="AA195" s="437"/>
      <c r="AB195" s="437"/>
      <c r="AC195" s="437"/>
      <c r="AD195" s="437"/>
      <c r="AE195" s="437"/>
      <c r="AF195" s="152"/>
    </row>
    <row r="196" spans="1:32" ht="24" customHeight="1">
      <c r="A196" s="153"/>
      <c r="B196" s="502" t="s">
        <v>583</v>
      </c>
      <c r="C196" s="502"/>
      <c r="D196" s="502"/>
      <c r="E196" s="502"/>
      <c r="F196" s="502"/>
      <c r="G196" s="502"/>
      <c r="H196" s="502"/>
      <c r="I196" s="502"/>
      <c r="J196" s="502"/>
      <c r="K196" s="502"/>
      <c r="L196" s="502"/>
      <c r="M196" s="502"/>
      <c r="N196" s="502"/>
      <c r="O196" s="502"/>
      <c r="P196" s="502"/>
      <c r="Q196" s="502"/>
      <c r="R196" s="502"/>
      <c r="S196" s="502"/>
      <c r="T196" s="502"/>
      <c r="U196" s="502"/>
      <c r="V196" s="502"/>
      <c r="W196" s="502"/>
      <c r="X196" s="502"/>
      <c r="Y196" s="502"/>
      <c r="Z196" s="502"/>
      <c r="AA196" s="502"/>
      <c r="AB196" s="502"/>
      <c r="AC196" s="502"/>
      <c r="AD196" s="502"/>
      <c r="AE196" s="502"/>
      <c r="AF196" s="152"/>
    </row>
    <row r="197" spans="1:32" ht="15.75">
      <c r="A197" s="147"/>
      <c r="B197" s="427"/>
      <c r="C197" s="428"/>
      <c r="D197" s="428"/>
      <c r="E197" s="428"/>
      <c r="F197" s="428"/>
      <c r="G197" s="428"/>
      <c r="H197" s="428"/>
      <c r="I197" s="428"/>
      <c r="J197" s="428"/>
      <c r="K197" s="428"/>
      <c r="L197" s="428"/>
      <c r="M197" s="428"/>
      <c r="N197" s="428"/>
      <c r="O197" s="428"/>
      <c r="P197" s="428"/>
      <c r="Q197" s="428"/>
      <c r="R197" s="428"/>
      <c r="S197" s="428"/>
      <c r="T197" s="428"/>
      <c r="U197" s="428"/>
      <c r="V197" s="428"/>
      <c r="W197" s="428"/>
      <c r="X197" s="428"/>
      <c r="Y197" s="428"/>
      <c r="Z197" s="428"/>
      <c r="AA197" s="428"/>
      <c r="AB197" s="428"/>
      <c r="AC197" s="428"/>
      <c r="AD197" s="428"/>
      <c r="AE197" s="429"/>
      <c r="AF197" s="146"/>
    </row>
    <row r="198" spans="1:32" ht="37.5" customHeight="1">
      <c r="A198" s="147"/>
      <c r="B198" s="416" t="s">
        <v>471</v>
      </c>
      <c r="C198" s="416"/>
      <c r="D198" s="416"/>
      <c r="E198" s="416"/>
      <c r="F198" s="416"/>
      <c r="G198" s="416"/>
      <c r="H198" s="416"/>
      <c r="I198" s="416"/>
      <c r="J198" s="416"/>
      <c r="K198" s="416"/>
      <c r="L198" s="416"/>
      <c r="M198" s="416"/>
      <c r="N198" s="416"/>
      <c r="O198" s="416"/>
      <c r="P198" s="416"/>
      <c r="Q198" s="416"/>
      <c r="R198" s="416"/>
      <c r="S198" s="416"/>
      <c r="T198" s="416"/>
      <c r="U198" s="416"/>
      <c r="V198" s="416"/>
      <c r="W198" s="416"/>
      <c r="X198" s="416"/>
      <c r="Y198" s="416"/>
      <c r="Z198" s="416"/>
      <c r="AA198" s="416"/>
      <c r="AB198" s="416"/>
      <c r="AC198" s="416"/>
      <c r="AD198" s="416"/>
      <c r="AE198" s="416"/>
      <c r="AF198" s="146"/>
    </row>
    <row r="199" spans="1:32" ht="15.75">
      <c r="A199" s="147"/>
      <c r="B199" s="427"/>
      <c r="C199" s="428"/>
      <c r="D199" s="428"/>
      <c r="E199" s="428"/>
      <c r="F199" s="428"/>
      <c r="G199" s="428"/>
      <c r="H199" s="428"/>
      <c r="I199" s="428"/>
      <c r="J199" s="428"/>
      <c r="K199" s="428"/>
      <c r="L199" s="428"/>
      <c r="M199" s="428"/>
      <c r="N199" s="428"/>
      <c r="O199" s="428"/>
      <c r="P199" s="428"/>
      <c r="Q199" s="428"/>
      <c r="R199" s="428"/>
      <c r="S199" s="428"/>
      <c r="T199" s="428"/>
      <c r="U199" s="428"/>
      <c r="V199" s="428"/>
      <c r="W199" s="428"/>
      <c r="X199" s="428"/>
      <c r="Y199" s="428"/>
      <c r="Z199" s="428"/>
      <c r="AA199" s="428"/>
      <c r="AB199" s="428"/>
      <c r="AC199" s="428"/>
      <c r="AD199" s="428"/>
      <c r="AE199" s="429"/>
      <c r="AF199" s="146"/>
    </row>
    <row r="200" spans="1:32" ht="25.5" customHeight="1">
      <c r="A200" s="147"/>
      <c r="B200" s="416" t="s">
        <v>470</v>
      </c>
      <c r="C200" s="416"/>
      <c r="D200" s="416"/>
      <c r="E200" s="416"/>
      <c r="F200" s="416"/>
      <c r="G200" s="416"/>
      <c r="H200" s="416"/>
      <c r="I200" s="416"/>
      <c r="J200" s="416"/>
      <c r="K200" s="416"/>
      <c r="L200" s="416"/>
      <c r="M200" s="416"/>
      <c r="N200" s="416"/>
      <c r="O200" s="416"/>
      <c r="P200" s="416"/>
      <c r="Q200" s="416"/>
      <c r="R200" s="416"/>
      <c r="S200" s="416"/>
      <c r="T200" s="416"/>
      <c r="U200" s="416"/>
      <c r="V200" s="416"/>
      <c r="W200" s="416"/>
      <c r="X200" s="416"/>
      <c r="Y200" s="416"/>
      <c r="Z200" s="416"/>
      <c r="AA200" s="416"/>
      <c r="AB200" s="416"/>
      <c r="AC200" s="416"/>
      <c r="AD200" s="416"/>
      <c r="AE200" s="416"/>
      <c r="AF200" s="146"/>
    </row>
    <row r="201" spans="1:32" ht="15.75">
      <c r="A201" s="147"/>
      <c r="B201" s="427"/>
      <c r="C201" s="428"/>
      <c r="D201" s="428"/>
      <c r="E201" s="428"/>
      <c r="F201" s="428"/>
      <c r="G201" s="428"/>
      <c r="H201" s="428"/>
      <c r="I201" s="428"/>
      <c r="J201" s="428"/>
      <c r="K201" s="428"/>
      <c r="L201" s="428"/>
      <c r="M201" s="428"/>
      <c r="N201" s="428"/>
      <c r="O201" s="428"/>
      <c r="P201" s="428"/>
      <c r="Q201" s="428"/>
      <c r="R201" s="428"/>
      <c r="S201" s="428"/>
      <c r="T201" s="428"/>
      <c r="U201" s="428"/>
      <c r="V201" s="428"/>
      <c r="W201" s="428"/>
      <c r="X201" s="428"/>
      <c r="Y201" s="428"/>
      <c r="Z201" s="428"/>
      <c r="AA201" s="428"/>
      <c r="AB201" s="428"/>
      <c r="AC201" s="428"/>
      <c r="AD201" s="428"/>
      <c r="AE201" s="429"/>
      <c r="AF201" s="146"/>
    </row>
    <row r="202" spans="1:32" ht="25.5" customHeight="1">
      <c r="A202" s="147"/>
      <c r="B202" s="416" t="s">
        <v>469</v>
      </c>
      <c r="C202" s="416"/>
      <c r="D202" s="416"/>
      <c r="E202" s="416"/>
      <c r="F202" s="416"/>
      <c r="G202" s="416"/>
      <c r="H202" s="416"/>
      <c r="I202" s="416"/>
      <c r="J202" s="416"/>
      <c r="K202" s="416"/>
      <c r="L202" s="416"/>
      <c r="M202" s="416"/>
      <c r="N202" s="416"/>
      <c r="O202" s="416"/>
      <c r="P202" s="416"/>
      <c r="Q202" s="416"/>
      <c r="R202" s="416"/>
      <c r="S202" s="416"/>
      <c r="T202" s="416"/>
      <c r="U202" s="416"/>
      <c r="V202" s="416"/>
      <c r="W202" s="416"/>
      <c r="X202" s="416"/>
      <c r="Y202" s="416"/>
      <c r="Z202" s="416"/>
      <c r="AA202" s="416"/>
      <c r="AB202" s="416"/>
      <c r="AC202" s="416"/>
      <c r="AD202" s="416"/>
      <c r="AE202" s="416"/>
      <c r="AF202" s="146"/>
    </row>
    <row r="203" spans="1:32" ht="15.75">
      <c r="A203" s="147"/>
      <c r="B203" s="427"/>
      <c r="C203" s="428"/>
      <c r="D203" s="428"/>
      <c r="E203" s="428"/>
      <c r="F203" s="428"/>
      <c r="G203" s="428"/>
      <c r="H203" s="428"/>
      <c r="I203" s="428"/>
      <c r="J203" s="428"/>
      <c r="K203" s="428"/>
      <c r="L203" s="428"/>
      <c r="M203" s="428"/>
      <c r="N203" s="428"/>
      <c r="O203" s="428"/>
      <c r="P203" s="428"/>
      <c r="Q203" s="428"/>
      <c r="R203" s="428"/>
      <c r="S203" s="428"/>
      <c r="T203" s="428"/>
      <c r="U203" s="428"/>
      <c r="V203" s="428"/>
      <c r="W203" s="428"/>
      <c r="X203" s="428"/>
      <c r="Y203" s="428"/>
      <c r="Z203" s="428"/>
      <c r="AA203" s="428"/>
      <c r="AB203" s="428"/>
      <c r="AC203" s="428"/>
      <c r="AD203" s="428"/>
      <c r="AE203" s="429"/>
      <c r="AF203" s="146"/>
    </row>
    <row r="204" spans="1:32" ht="15.75">
      <c r="A204" s="147"/>
      <c r="B204" s="353" t="s">
        <v>468</v>
      </c>
      <c r="C204" s="353"/>
      <c r="D204" s="353"/>
      <c r="E204" s="353"/>
      <c r="F204" s="353"/>
      <c r="G204" s="353"/>
      <c r="H204" s="353"/>
      <c r="I204" s="353"/>
      <c r="J204" s="353"/>
      <c r="K204" s="353"/>
      <c r="L204" s="353"/>
      <c r="M204" s="353"/>
      <c r="N204" s="353"/>
      <c r="O204" s="353"/>
      <c r="P204" s="353"/>
      <c r="Q204" s="353"/>
      <c r="R204" s="353"/>
      <c r="S204" s="353"/>
      <c r="T204" s="353"/>
      <c r="U204" s="353"/>
      <c r="V204" s="353"/>
      <c r="W204" s="353"/>
      <c r="X204" s="353"/>
      <c r="Y204" s="353"/>
      <c r="Z204" s="353"/>
      <c r="AA204" s="353"/>
      <c r="AB204" s="353"/>
      <c r="AC204" s="353"/>
      <c r="AD204" s="353"/>
      <c r="AE204" s="353"/>
      <c r="AF204" s="146"/>
    </row>
    <row r="205" spans="1:32" ht="16.5" thickBot="1">
      <c r="A205" s="147"/>
      <c r="B205" s="427"/>
      <c r="C205" s="428"/>
      <c r="D205" s="428"/>
      <c r="E205" s="428"/>
      <c r="F205" s="428"/>
      <c r="G205" s="428"/>
      <c r="H205" s="428"/>
      <c r="I205" s="428"/>
      <c r="J205" s="428"/>
      <c r="K205" s="428"/>
      <c r="L205" s="428"/>
      <c r="M205" s="428"/>
      <c r="N205" s="428"/>
      <c r="O205" s="428"/>
      <c r="P205" s="428"/>
      <c r="Q205" s="428"/>
      <c r="R205" s="428"/>
      <c r="S205" s="428"/>
      <c r="T205" s="428"/>
      <c r="U205" s="428"/>
      <c r="V205" s="428"/>
      <c r="W205" s="428"/>
      <c r="X205" s="428"/>
      <c r="Y205" s="428"/>
      <c r="Z205" s="428"/>
      <c r="AA205" s="428"/>
      <c r="AB205" s="428"/>
      <c r="AC205" s="428"/>
      <c r="AD205" s="428"/>
      <c r="AE205" s="429"/>
      <c r="AF205" s="152"/>
    </row>
    <row r="206" spans="1:32" ht="15.75">
      <c r="A206" s="151"/>
      <c r="B206" s="503" t="s">
        <v>467</v>
      </c>
      <c r="C206" s="503"/>
      <c r="D206" s="503"/>
      <c r="E206" s="503"/>
      <c r="F206" s="503"/>
      <c r="G206" s="503"/>
      <c r="H206" s="503"/>
      <c r="I206" s="503"/>
      <c r="J206" s="503"/>
      <c r="K206" s="503"/>
      <c r="L206" s="503"/>
      <c r="M206" s="503"/>
      <c r="N206" s="503"/>
      <c r="O206" s="503"/>
      <c r="P206" s="503"/>
      <c r="Q206" s="503"/>
      <c r="R206" s="503"/>
      <c r="S206" s="503"/>
      <c r="T206" s="503"/>
      <c r="U206" s="503"/>
      <c r="V206" s="503"/>
      <c r="W206" s="503"/>
      <c r="X206" s="503"/>
      <c r="Y206" s="503"/>
      <c r="Z206" s="503"/>
      <c r="AA206" s="503"/>
      <c r="AB206" s="503"/>
      <c r="AC206" s="503"/>
      <c r="AD206" s="503"/>
      <c r="AE206" s="503"/>
      <c r="AF206" s="150"/>
    </row>
    <row r="207" spans="1:32" ht="15.75">
      <c r="A207" s="147"/>
      <c r="B207" s="149" t="s">
        <v>283</v>
      </c>
      <c r="C207" s="148"/>
      <c r="D207" s="148"/>
      <c r="E207" s="148"/>
      <c r="F207" s="148"/>
      <c r="G207" s="148"/>
      <c r="H207" s="148"/>
      <c r="I207" s="148"/>
      <c r="J207" s="148"/>
      <c r="K207" s="148"/>
      <c r="L207" s="148"/>
      <c r="M207" s="148"/>
      <c r="N207" s="148"/>
      <c r="O207" s="130"/>
      <c r="P207" s="130"/>
      <c r="Q207" s="130"/>
      <c r="R207" s="130"/>
      <c r="S207" s="149"/>
      <c r="T207" s="148"/>
      <c r="U207" s="148"/>
      <c r="V207" s="148"/>
      <c r="W207" s="148"/>
      <c r="X207" s="148"/>
      <c r="Y207" s="148"/>
      <c r="Z207" s="148"/>
      <c r="AA207" s="148"/>
      <c r="AB207" s="148"/>
      <c r="AC207" s="148"/>
      <c r="AD207" s="148"/>
      <c r="AE207" s="148"/>
      <c r="AF207" s="146"/>
    </row>
    <row r="208" spans="1:32" ht="16.5" thickBot="1">
      <c r="A208" s="147"/>
      <c r="B208" s="504"/>
      <c r="C208" s="505"/>
      <c r="D208" s="505"/>
      <c r="E208" s="505"/>
      <c r="F208" s="505"/>
      <c r="G208" s="505"/>
      <c r="H208" s="505"/>
      <c r="I208" s="505"/>
      <c r="J208" s="505"/>
      <c r="K208" s="505"/>
      <c r="L208" s="505"/>
      <c r="M208" s="505"/>
      <c r="N208" s="506"/>
      <c r="O208" s="130"/>
      <c r="P208" s="130"/>
      <c r="Q208" s="130"/>
      <c r="R208" s="130"/>
      <c r="S208" s="507"/>
      <c r="T208" s="508"/>
      <c r="U208" s="508"/>
      <c r="V208" s="508"/>
      <c r="W208" s="508"/>
      <c r="X208" s="508"/>
      <c r="Y208" s="508"/>
      <c r="Z208" s="508"/>
      <c r="AA208" s="508"/>
      <c r="AB208" s="508"/>
      <c r="AC208" s="508"/>
      <c r="AD208" s="508"/>
      <c r="AE208" s="509"/>
      <c r="AF208" s="146"/>
    </row>
    <row r="209" spans="1:32" ht="74.25" customHeight="1">
      <c r="A209" s="516" t="s">
        <v>466</v>
      </c>
      <c r="B209" s="517"/>
      <c r="C209" s="517"/>
      <c r="D209" s="517"/>
      <c r="E209" s="517"/>
      <c r="F209" s="517"/>
      <c r="G209" s="517"/>
      <c r="H209" s="517"/>
      <c r="I209" s="517"/>
      <c r="J209" s="517"/>
      <c r="K209" s="517"/>
      <c r="L209" s="517"/>
      <c r="M209" s="517"/>
      <c r="N209" s="517"/>
      <c r="O209" s="517"/>
      <c r="P209" s="517"/>
      <c r="Q209" s="517"/>
      <c r="R209" s="517"/>
      <c r="S209" s="517"/>
      <c r="T209" s="517"/>
      <c r="U209" s="517"/>
      <c r="V209" s="517"/>
      <c r="W209" s="517"/>
      <c r="X209" s="517"/>
      <c r="Y209" s="517"/>
      <c r="Z209" s="517"/>
      <c r="AA209" s="517"/>
      <c r="AB209" s="517"/>
      <c r="AC209" s="517"/>
      <c r="AD209" s="517"/>
      <c r="AE209" s="517"/>
      <c r="AF209" s="518"/>
    </row>
    <row r="210" spans="1:32" ht="44.25" customHeight="1">
      <c r="A210" s="513" t="s">
        <v>465</v>
      </c>
      <c r="B210" s="514"/>
      <c r="C210" s="514"/>
      <c r="D210" s="514"/>
      <c r="E210" s="514"/>
      <c r="F210" s="514"/>
      <c r="G210" s="514"/>
      <c r="H210" s="514"/>
      <c r="I210" s="514"/>
      <c r="J210" s="514"/>
      <c r="K210" s="514"/>
      <c r="L210" s="514"/>
      <c r="M210" s="514"/>
      <c r="N210" s="514"/>
      <c r="O210" s="514"/>
      <c r="P210" s="514"/>
      <c r="Q210" s="514"/>
      <c r="R210" s="514"/>
      <c r="S210" s="514"/>
      <c r="T210" s="514"/>
      <c r="U210" s="514"/>
      <c r="V210" s="514"/>
      <c r="W210" s="514"/>
      <c r="X210" s="514"/>
      <c r="Y210" s="514"/>
      <c r="Z210" s="514"/>
      <c r="AA210" s="514"/>
      <c r="AB210" s="514"/>
      <c r="AC210" s="514"/>
      <c r="AD210" s="514"/>
      <c r="AE210" s="514"/>
      <c r="AF210" s="515"/>
    </row>
    <row r="211" spans="1:32" ht="33.75" customHeight="1">
      <c r="A211" s="519" t="s">
        <v>282</v>
      </c>
      <c r="B211" s="520"/>
      <c r="C211" s="520"/>
      <c r="D211" s="520"/>
      <c r="E211" s="520"/>
      <c r="F211" s="520"/>
      <c r="G211" s="520"/>
      <c r="H211" s="520"/>
      <c r="I211" s="520"/>
      <c r="J211" s="520"/>
      <c r="K211" s="520"/>
      <c r="L211" s="520"/>
      <c r="M211" s="520"/>
      <c r="N211" s="520"/>
      <c r="O211" s="520"/>
      <c r="P211" s="520"/>
      <c r="Q211" s="520"/>
      <c r="R211" s="520"/>
      <c r="S211" s="520"/>
      <c r="T211" s="520"/>
      <c r="U211" s="520"/>
      <c r="V211" s="520"/>
      <c r="W211" s="520"/>
      <c r="X211" s="520"/>
      <c r="Y211" s="520"/>
      <c r="Z211" s="520"/>
      <c r="AA211" s="520"/>
      <c r="AB211" s="520"/>
      <c r="AC211" s="520"/>
      <c r="AD211" s="520"/>
      <c r="AE211" s="520"/>
      <c r="AF211" s="521"/>
    </row>
    <row r="212" spans="1:32" ht="59.25" customHeight="1">
      <c r="A212" s="513" t="s">
        <v>281</v>
      </c>
      <c r="B212" s="514"/>
      <c r="C212" s="514"/>
      <c r="D212" s="514"/>
      <c r="E212" s="514"/>
      <c r="F212" s="514"/>
      <c r="G212" s="514"/>
      <c r="H212" s="514"/>
      <c r="I212" s="514"/>
      <c r="J212" s="514"/>
      <c r="K212" s="514"/>
      <c r="L212" s="514"/>
      <c r="M212" s="514"/>
      <c r="N212" s="514"/>
      <c r="O212" s="514"/>
      <c r="P212" s="514"/>
      <c r="Q212" s="514"/>
      <c r="R212" s="514"/>
      <c r="S212" s="514"/>
      <c r="T212" s="514"/>
      <c r="U212" s="514"/>
      <c r="V212" s="514"/>
      <c r="W212" s="514"/>
      <c r="X212" s="514"/>
      <c r="Y212" s="514"/>
      <c r="Z212" s="514"/>
      <c r="AA212" s="514"/>
      <c r="AB212" s="514"/>
      <c r="AC212" s="514"/>
      <c r="AD212" s="514"/>
      <c r="AE212" s="514"/>
      <c r="AF212" s="515"/>
    </row>
    <row r="213" spans="1:32" ht="28.5" customHeight="1">
      <c r="A213" s="510" t="s">
        <v>280</v>
      </c>
      <c r="B213" s="511"/>
      <c r="C213" s="511"/>
      <c r="D213" s="511"/>
      <c r="E213" s="511"/>
      <c r="F213" s="511"/>
      <c r="G213" s="511"/>
      <c r="H213" s="511"/>
      <c r="I213" s="511"/>
      <c r="J213" s="511"/>
      <c r="K213" s="511"/>
      <c r="L213" s="511"/>
      <c r="M213" s="511"/>
      <c r="N213" s="511"/>
      <c r="O213" s="511"/>
      <c r="P213" s="511"/>
      <c r="Q213" s="511"/>
      <c r="R213" s="511"/>
      <c r="S213" s="511"/>
      <c r="T213" s="511"/>
      <c r="U213" s="511"/>
      <c r="V213" s="511"/>
      <c r="W213" s="511"/>
      <c r="X213" s="511"/>
      <c r="Y213" s="511"/>
      <c r="Z213" s="511"/>
      <c r="AA213" s="511"/>
      <c r="AB213" s="511"/>
      <c r="AC213" s="511"/>
      <c r="AD213" s="511"/>
      <c r="AE213" s="511"/>
      <c r="AF213" s="512"/>
    </row>
    <row r="214" spans="1:32" ht="35.25" customHeight="1">
      <c r="A214" s="513" t="s">
        <v>464</v>
      </c>
      <c r="B214" s="514"/>
      <c r="C214" s="514"/>
      <c r="D214" s="514"/>
      <c r="E214" s="514"/>
      <c r="F214" s="514"/>
      <c r="G214" s="514"/>
      <c r="H214" s="514"/>
      <c r="I214" s="514"/>
      <c r="J214" s="514"/>
      <c r="K214" s="514"/>
      <c r="L214" s="514"/>
      <c r="M214" s="514"/>
      <c r="N214" s="514"/>
      <c r="O214" s="514"/>
      <c r="P214" s="514"/>
      <c r="Q214" s="514"/>
      <c r="R214" s="514"/>
      <c r="S214" s="514"/>
      <c r="T214" s="514"/>
      <c r="U214" s="514"/>
      <c r="V214" s="514"/>
      <c r="W214" s="514"/>
      <c r="X214" s="514"/>
      <c r="Y214" s="514"/>
      <c r="Z214" s="514"/>
      <c r="AA214" s="514"/>
      <c r="AB214" s="514"/>
      <c r="AC214" s="514"/>
      <c r="AD214" s="514"/>
      <c r="AE214" s="514"/>
      <c r="AF214" s="515"/>
    </row>
    <row r="215" spans="1:32" ht="39" customHeight="1">
      <c r="A215" s="513" t="s">
        <v>463</v>
      </c>
      <c r="B215" s="514"/>
      <c r="C215" s="514"/>
      <c r="D215" s="514"/>
      <c r="E215" s="514"/>
      <c r="F215" s="514"/>
      <c r="G215" s="514"/>
      <c r="H215" s="514"/>
      <c r="I215" s="514"/>
      <c r="J215" s="514"/>
      <c r="K215" s="514"/>
      <c r="L215" s="514"/>
      <c r="M215" s="514"/>
      <c r="N215" s="514"/>
      <c r="O215" s="514"/>
      <c r="P215" s="514"/>
      <c r="Q215" s="514"/>
      <c r="R215" s="514"/>
      <c r="S215" s="514"/>
      <c r="T215" s="514"/>
      <c r="U215" s="514"/>
      <c r="V215" s="514"/>
      <c r="W215" s="514"/>
      <c r="X215" s="514"/>
      <c r="Y215" s="514"/>
      <c r="Z215" s="514"/>
      <c r="AA215" s="514"/>
      <c r="AB215" s="514"/>
      <c r="AC215" s="514"/>
      <c r="AD215" s="514"/>
      <c r="AE215" s="514"/>
      <c r="AF215" s="515"/>
    </row>
    <row r="216" spans="1:32" ht="119.25" customHeight="1">
      <c r="A216" s="513" t="s">
        <v>584</v>
      </c>
      <c r="B216" s="514"/>
      <c r="C216" s="514"/>
      <c r="D216" s="514"/>
      <c r="E216" s="514"/>
      <c r="F216" s="514"/>
      <c r="G216" s="514"/>
      <c r="H216" s="514"/>
      <c r="I216" s="514"/>
      <c r="J216" s="514"/>
      <c r="K216" s="514"/>
      <c r="L216" s="514"/>
      <c r="M216" s="514"/>
      <c r="N216" s="514"/>
      <c r="O216" s="514"/>
      <c r="P216" s="514"/>
      <c r="Q216" s="514"/>
      <c r="R216" s="514"/>
      <c r="S216" s="514"/>
      <c r="T216" s="514"/>
      <c r="U216" s="514"/>
      <c r="V216" s="514"/>
      <c r="W216" s="514"/>
      <c r="X216" s="514"/>
      <c r="Y216" s="514"/>
      <c r="Z216" s="514"/>
      <c r="AA216" s="514"/>
      <c r="AB216" s="514"/>
      <c r="AC216" s="514"/>
      <c r="AD216" s="514"/>
      <c r="AE216" s="514"/>
      <c r="AF216" s="515"/>
    </row>
    <row r="217" spans="1:32" ht="56.25" customHeight="1">
      <c r="A217" s="513" t="s">
        <v>462</v>
      </c>
      <c r="B217" s="514"/>
      <c r="C217" s="514"/>
      <c r="D217" s="514"/>
      <c r="E217" s="514"/>
      <c r="F217" s="514"/>
      <c r="G217" s="514"/>
      <c r="H217" s="514"/>
      <c r="I217" s="514"/>
      <c r="J217" s="514"/>
      <c r="K217" s="514"/>
      <c r="L217" s="514"/>
      <c r="M217" s="514"/>
      <c r="N217" s="514"/>
      <c r="O217" s="514"/>
      <c r="P217" s="514"/>
      <c r="Q217" s="514"/>
      <c r="R217" s="514"/>
      <c r="S217" s="514"/>
      <c r="T217" s="514"/>
      <c r="U217" s="514"/>
      <c r="V217" s="514"/>
      <c r="W217" s="514"/>
      <c r="X217" s="514"/>
      <c r="Y217" s="514"/>
      <c r="Z217" s="514"/>
      <c r="AA217" s="514"/>
      <c r="AB217" s="514"/>
      <c r="AC217" s="514"/>
      <c r="AD217" s="514"/>
      <c r="AE217" s="514"/>
      <c r="AF217" s="515"/>
    </row>
    <row r="218" spans="1:32" ht="36.75" customHeight="1">
      <c r="A218" s="513" t="s">
        <v>461</v>
      </c>
      <c r="B218" s="514"/>
      <c r="C218" s="514"/>
      <c r="D218" s="514"/>
      <c r="E218" s="514"/>
      <c r="F218" s="514"/>
      <c r="G218" s="514"/>
      <c r="H218" s="514"/>
      <c r="I218" s="514"/>
      <c r="J218" s="514"/>
      <c r="K218" s="514"/>
      <c r="L218" s="514"/>
      <c r="M218" s="514"/>
      <c r="N218" s="514"/>
      <c r="O218" s="514"/>
      <c r="P218" s="514"/>
      <c r="Q218" s="514"/>
      <c r="R218" s="514"/>
      <c r="S218" s="514"/>
      <c r="T218" s="514"/>
      <c r="U218" s="514"/>
      <c r="V218" s="514"/>
      <c r="W218" s="514"/>
      <c r="X218" s="514"/>
      <c r="Y218" s="514"/>
      <c r="Z218" s="514"/>
      <c r="AA218" s="514"/>
      <c r="AB218" s="514"/>
      <c r="AC218" s="514"/>
      <c r="AD218" s="514"/>
      <c r="AE218" s="514"/>
      <c r="AF218" s="515"/>
    </row>
    <row r="219" spans="1:32" ht="18" customHeight="1">
      <c r="A219" s="510" t="s">
        <v>279</v>
      </c>
      <c r="B219" s="511"/>
      <c r="C219" s="511"/>
      <c r="D219" s="511"/>
      <c r="E219" s="511"/>
      <c r="F219" s="511"/>
      <c r="G219" s="511"/>
      <c r="H219" s="511"/>
      <c r="I219" s="511"/>
      <c r="J219" s="511"/>
      <c r="K219" s="511"/>
      <c r="L219" s="511"/>
      <c r="M219" s="511"/>
      <c r="N219" s="511"/>
      <c r="O219" s="511"/>
      <c r="P219" s="511"/>
      <c r="Q219" s="511"/>
      <c r="R219" s="511"/>
      <c r="S219" s="511"/>
      <c r="T219" s="511"/>
      <c r="U219" s="511"/>
      <c r="V219" s="511"/>
      <c r="W219" s="511"/>
      <c r="X219" s="511"/>
      <c r="Y219" s="511"/>
      <c r="Z219" s="511"/>
      <c r="AA219" s="511"/>
      <c r="AB219" s="511"/>
      <c r="AC219" s="511"/>
      <c r="AD219" s="511"/>
      <c r="AE219" s="511"/>
      <c r="AF219" s="512"/>
    </row>
    <row r="220" spans="1:32" ht="58.5" customHeight="1">
      <c r="A220" s="513" t="s">
        <v>460</v>
      </c>
      <c r="B220" s="514"/>
      <c r="C220" s="514"/>
      <c r="D220" s="514"/>
      <c r="E220" s="514"/>
      <c r="F220" s="514"/>
      <c r="G220" s="514"/>
      <c r="H220" s="514"/>
      <c r="I220" s="514"/>
      <c r="J220" s="514"/>
      <c r="K220" s="514"/>
      <c r="L220" s="514"/>
      <c r="M220" s="514"/>
      <c r="N220" s="514"/>
      <c r="O220" s="514"/>
      <c r="P220" s="514"/>
      <c r="Q220" s="514"/>
      <c r="R220" s="514"/>
      <c r="S220" s="514"/>
      <c r="T220" s="514"/>
      <c r="U220" s="514"/>
      <c r="V220" s="514"/>
      <c r="W220" s="514"/>
      <c r="X220" s="514"/>
      <c r="Y220" s="514"/>
      <c r="Z220" s="514"/>
      <c r="AA220" s="514"/>
      <c r="AB220" s="514"/>
      <c r="AC220" s="514"/>
      <c r="AD220" s="514"/>
      <c r="AE220" s="514"/>
      <c r="AF220" s="515"/>
    </row>
    <row r="221" spans="1:32">
      <c r="A221" s="513" t="s">
        <v>459</v>
      </c>
      <c r="B221" s="514"/>
      <c r="C221" s="514"/>
      <c r="D221" s="514"/>
      <c r="E221" s="514"/>
      <c r="F221" s="514"/>
      <c r="G221" s="514"/>
      <c r="H221" s="514"/>
      <c r="I221" s="514"/>
      <c r="J221" s="514"/>
      <c r="K221" s="514"/>
      <c r="L221" s="514"/>
      <c r="M221" s="514"/>
      <c r="N221" s="514"/>
      <c r="O221" s="514"/>
      <c r="P221" s="514"/>
      <c r="Q221" s="514"/>
      <c r="R221" s="514"/>
      <c r="S221" s="514"/>
      <c r="T221" s="514"/>
      <c r="U221" s="514"/>
      <c r="V221" s="514"/>
      <c r="W221" s="514"/>
      <c r="X221" s="514"/>
      <c r="Y221" s="514"/>
      <c r="Z221" s="514"/>
      <c r="AA221" s="514"/>
      <c r="AB221" s="514"/>
      <c r="AC221" s="514"/>
      <c r="AD221" s="514"/>
      <c r="AE221" s="514"/>
      <c r="AF221" s="515"/>
    </row>
    <row r="222" spans="1:32">
      <c r="A222" s="513" t="s">
        <v>458</v>
      </c>
      <c r="B222" s="514"/>
      <c r="C222" s="514"/>
      <c r="D222" s="514"/>
      <c r="E222" s="514"/>
      <c r="F222" s="514"/>
      <c r="G222" s="514"/>
      <c r="H222" s="514"/>
      <c r="I222" s="514"/>
      <c r="J222" s="514"/>
      <c r="K222" s="514"/>
      <c r="L222" s="514"/>
      <c r="M222" s="514"/>
      <c r="N222" s="514"/>
      <c r="O222" s="514"/>
      <c r="P222" s="514"/>
      <c r="Q222" s="514"/>
      <c r="R222" s="514"/>
      <c r="S222" s="514"/>
      <c r="T222" s="514"/>
      <c r="U222" s="514"/>
      <c r="V222" s="514"/>
      <c r="W222" s="514"/>
      <c r="X222" s="514"/>
      <c r="Y222" s="514"/>
      <c r="Z222" s="514"/>
      <c r="AA222" s="514"/>
      <c r="AB222" s="514"/>
      <c r="AC222" s="514"/>
      <c r="AD222" s="514"/>
      <c r="AE222" s="514"/>
      <c r="AF222" s="515"/>
    </row>
    <row r="223" spans="1:32">
      <c r="A223" s="513" t="s">
        <v>457</v>
      </c>
      <c r="B223" s="514"/>
      <c r="C223" s="514"/>
      <c r="D223" s="514"/>
      <c r="E223" s="514"/>
      <c r="F223" s="514"/>
      <c r="G223" s="514"/>
      <c r="H223" s="514"/>
      <c r="I223" s="514"/>
      <c r="J223" s="514"/>
      <c r="K223" s="514"/>
      <c r="L223" s="514"/>
      <c r="M223" s="514"/>
      <c r="N223" s="514"/>
      <c r="O223" s="514"/>
      <c r="P223" s="514"/>
      <c r="Q223" s="514"/>
      <c r="R223" s="514"/>
      <c r="S223" s="514"/>
      <c r="T223" s="514"/>
      <c r="U223" s="514"/>
      <c r="V223" s="514"/>
      <c r="W223" s="514"/>
      <c r="X223" s="514"/>
      <c r="Y223" s="514"/>
      <c r="Z223" s="514"/>
      <c r="AA223" s="514"/>
      <c r="AB223" s="514"/>
      <c r="AC223" s="514"/>
      <c r="AD223" s="514"/>
      <c r="AE223" s="514"/>
      <c r="AF223" s="515"/>
    </row>
    <row r="224" spans="1:32">
      <c r="A224" s="513" t="s">
        <v>456</v>
      </c>
      <c r="B224" s="514"/>
      <c r="C224" s="514"/>
      <c r="D224" s="514"/>
      <c r="E224" s="514"/>
      <c r="F224" s="514"/>
      <c r="G224" s="514"/>
      <c r="H224" s="514"/>
      <c r="I224" s="514"/>
      <c r="J224" s="514"/>
      <c r="K224" s="514"/>
      <c r="L224" s="514"/>
      <c r="M224" s="514"/>
      <c r="N224" s="514"/>
      <c r="O224" s="514"/>
      <c r="P224" s="514"/>
      <c r="Q224" s="514"/>
      <c r="R224" s="514"/>
      <c r="S224" s="514"/>
      <c r="T224" s="514"/>
      <c r="U224" s="514"/>
      <c r="V224" s="514"/>
      <c r="W224" s="514"/>
      <c r="X224" s="514"/>
      <c r="Y224" s="514"/>
      <c r="Z224" s="514"/>
      <c r="AA224" s="514"/>
      <c r="AB224" s="514"/>
      <c r="AC224" s="514"/>
      <c r="AD224" s="514"/>
      <c r="AE224" s="514"/>
      <c r="AF224" s="515"/>
    </row>
    <row r="225" spans="1:32">
      <c r="A225" s="513" t="s">
        <v>455</v>
      </c>
      <c r="B225" s="514"/>
      <c r="C225" s="514"/>
      <c r="D225" s="514"/>
      <c r="E225" s="514"/>
      <c r="F225" s="514"/>
      <c r="G225" s="514"/>
      <c r="H225" s="514"/>
      <c r="I225" s="514"/>
      <c r="J225" s="514"/>
      <c r="K225" s="514"/>
      <c r="L225" s="514"/>
      <c r="M225" s="514"/>
      <c r="N225" s="514"/>
      <c r="O225" s="514"/>
      <c r="P225" s="514"/>
      <c r="Q225" s="514"/>
      <c r="R225" s="514"/>
      <c r="S225" s="514"/>
      <c r="T225" s="514"/>
      <c r="U225" s="514"/>
      <c r="V225" s="514"/>
      <c r="W225" s="514"/>
      <c r="X225" s="514"/>
      <c r="Y225" s="514"/>
      <c r="Z225" s="514"/>
      <c r="AA225" s="514"/>
      <c r="AB225" s="514"/>
      <c r="AC225" s="514"/>
      <c r="AD225" s="514"/>
      <c r="AE225" s="514"/>
      <c r="AF225" s="515"/>
    </row>
    <row r="226" spans="1:32" ht="36.75" customHeight="1">
      <c r="A226" s="513" t="s">
        <v>454</v>
      </c>
      <c r="B226" s="514"/>
      <c r="C226" s="514"/>
      <c r="D226" s="514"/>
      <c r="E226" s="514"/>
      <c r="F226" s="514"/>
      <c r="G226" s="514"/>
      <c r="H226" s="514"/>
      <c r="I226" s="514"/>
      <c r="J226" s="514"/>
      <c r="K226" s="514"/>
      <c r="L226" s="514"/>
      <c r="M226" s="514"/>
      <c r="N226" s="514"/>
      <c r="O226" s="514"/>
      <c r="P226" s="514"/>
      <c r="Q226" s="514"/>
      <c r="R226" s="514"/>
      <c r="S226" s="514"/>
      <c r="T226" s="514"/>
      <c r="U226" s="514"/>
      <c r="V226" s="514"/>
      <c r="W226" s="514"/>
      <c r="X226" s="514"/>
      <c r="Y226" s="514"/>
      <c r="Z226" s="514"/>
      <c r="AA226" s="514"/>
      <c r="AB226" s="514"/>
      <c r="AC226" s="514"/>
      <c r="AD226" s="514"/>
      <c r="AE226" s="514"/>
      <c r="AF226" s="515"/>
    </row>
    <row r="227" spans="1:32" ht="54" customHeight="1">
      <c r="A227" s="513" t="s">
        <v>453</v>
      </c>
      <c r="B227" s="514"/>
      <c r="C227" s="514"/>
      <c r="D227" s="514"/>
      <c r="E227" s="514"/>
      <c r="F227" s="514"/>
      <c r="G227" s="514"/>
      <c r="H227" s="514"/>
      <c r="I227" s="514"/>
      <c r="J227" s="514"/>
      <c r="K227" s="514"/>
      <c r="L227" s="514"/>
      <c r="M227" s="514"/>
      <c r="N227" s="514"/>
      <c r="O227" s="514"/>
      <c r="P227" s="514"/>
      <c r="Q227" s="514"/>
      <c r="R227" s="514"/>
      <c r="S227" s="514"/>
      <c r="T227" s="514"/>
      <c r="U227" s="514"/>
      <c r="V227" s="514"/>
      <c r="W227" s="514"/>
      <c r="X227" s="514"/>
      <c r="Y227" s="514"/>
      <c r="Z227" s="514"/>
      <c r="AA227" s="514"/>
      <c r="AB227" s="514"/>
      <c r="AC227" s="514"/>
      <c r="AD227" s="514"/>
      <c r="AE227" s="514"/>
      <c r="AF227" s="515"/>
    </row>
    <row r="228" spans="1:32" ht="69.75" customHeight="1">
      <c r="A228" s="513" t="s">
        <v>452</v>
      </c>
      <c r="B228" s="514"/>
      <c r="C228" s="514"/>
      <c r="D228" s="514"/>
      <c r="E228" s="514"/>
      <c r="F228" s="514"/>
      <c r="G228" s="514"/>
      <c r="H228" s="514"/>
      <c r="I228" s="514"/>
      <c r="J228" s="514"/>
      <c r="K228" s="514"/>
      <c r="L228" s="514"/>
      <c r="M228" s="514"/>
      <c r="N228" s="514"/>
      <c r="O228" s="514"/>
      <c r="P228" s="514"/>
      <c r="Q228" s="514"/>
      <c r="R228" s="514"/>
      <c r="S228" s="514"/>
      <c r="T228" s="514"/>
      <c r="U228" s="514"/>
      <c r="V228" s="514"/>
      <c r="W228" s="514"/>
      <c r="X228" s="514"/>
      <c r="Y228" s="514"/>
      <c r="Z228" s="514"/>
      <c r="AA228" s="514"/>
      <c r="AB228" s="514"/>
      <c r="AC228" s="514"/>
      <c r="AD228" s="514"/>
      <c r="AE228" s="514"/>
      <c r="AF228" s="515"/>
    </row>
    <row r="229" spans="1:32" ht="36.75" customHeight="1">
      <c r="A229" s="513" t="s">
        <v>451</v>
      </c>
      <c r="B229" s="514"/>
      <c r="C229" s="514"/>
      <c r="D229" s="514"/>
      <c r="E229" s="514"/>
      <c r="F229" s="514"/>
      <c r="G229" s="514"/>
      <c r="H229" s="514"/>
      <c r="I229" s="514"/>
      <c r="J229" s="514"/>
      <c r="K229" s="514"/>
      <c r="L229" s="514"/>
      <c r="M229" s="514"/>
      <c r="N229" s="514"/>
      <c r="O229" s="514"/>
      <c r="P229" s="514"/>
      <c r="Q229" s="514"/>
      <c r="R229" s="514"/>
      <c r="S229" s="514"/>
      <c r="T229" s="514"/>
      <c r="U229" s="514"/>
      <c r="V229" s="514"/>
      <c r="W229" s="514"/>
      <c r="X229" s="514"/>
      <c r="Y229" s="514"/>
      <c r="Z229" s="514"/>
      <c r="AA229" s="514"/>
      <c r="AB229" s="514"/>
      <c r="AC229" s="514"/>
      <c r="AD229" s="514"/>
      <c r="AE229" s="514"/>
      <c r="AF229" s="515"/>
    </row>
    <row r="230" spans="1:32" ht="20.25" customHeight="1">
      <c r="A230" s="513" t="s">
        <v>450</v>
      </c>
      <c r="B230" s="514"/>
      <c r="C230" s="514"/>
      <c r="D230" s="514"/>
      <c r="E230" s="514"/>
      <c r="F230" s="514"/>
      <c r="G230" s="514"/>
      <c r="H230" s="514"/>
      <c r="I230" s="514"/>
      <c r="J230" s="514"/>
      <c r="K230" s="514"/>
      <c r="L230" s="514"/>
      <c r="M230" s="514"/>
      <c r="N230" s="514"/>
      <c r="O230" s="514"/>
      <c r="P230" s="514"/>
      <c r="Q230" s="514"/>
      <c r="R230" s="514"/>
      <c r="S230" s="514"/>
      <c r="T230" s="514"/>
      <c r="U230" s="514"/>
      <c r="V230" s="514"/>
      <c r="W230" s="514"/>
      <c r="X230" s="514"/>
      <c r="Y230" s="514"/>
      <c r="Z230" s="514"/>
      <c r="AA230" s="514"/>
      <c r="AB230" s="514"/>
      <c r="AC230" s="514"/>
      <c r="AD230" s="514"/>
      <c r="AE230" s="514"/>
      <c r="AF230" s="515"/>
    </row>
    <row r="231" spans="1:32" ht="24" customHeight="1">
      <c r="A231" s="513" t="s">
        <v>449</v>
      </c>
      <c r="B231" s="514"/>
      <c r="C231" s="514"/>
      <c r="D231" s="514"/>
      <c r="E231" s="514"/>
      <c r="F231" s="514"/>
      <c r="G231" s="514"/>
      <c r="H231" s="514"/>
      <c r="I231" s="514"/>
      <c r="J231" s="514"/>
      <c r="K231" s="514"/>
      <c r="L231" s="514"/>
      <c r="M231" s="514"/>
      <c r="N231" s="514"/>
      <c r="O231" s="514"/>
      <c r="P231" s="514"/>
      <c r="Q231" s="514"/>
      <c r="R231" s="514"/>
      <c r="S231" s="514"/>
      <c r="T231" s="514"/>
      <c r="U231" s="514"/>
      <c r="V231" s="514"/>
      <c r="W231" s="514"/>
      <c r="X231" s="514"/>
      <c r="Y231" s="514"/>
      <c r="Z231" s="514"/>
      <c r="AA231" s="514"/>
      <c r="AB231" s="514"/>
      <c r="AC231" s="514"/>
      <c r="AD231" s="514"/>
      <c r="AE231" s="514"/>
      <c r="AF231" s="515"/>
    </row>
    <row r="232" spans="1:32" ht="36" customHeight="1">
      <c r="A232" s="513" t="s">
        <v>448</v>
      </c>
      <c r="B232" s="514"/>
      <c r="C232" s="514"/>
      <c r="D232" s="514"/>
      <c r="E232" s="514"/>
      <c r="F232" s="514"/>
      <c r="G232" s="514"/>
      <c r="H232" s="514"/>
      <c r="I232" s="514"/>
      <c r="J232" s="514"/>
      <c r="K232" s="514"/>
      <c r="L232" s="514"/>
      <c r="M232" s="514"/>
      <c r="N232" s="514"/>
      <c r="O232" s="514"/>
      <c r="P232" s="514"/>
      <c r="Q232" s="514"/>
      <c r="R232" s="514"/>
      <c r="S232" s="514"/>
      <c r="T232" s="514"/>
      <c r="U232" s="514"/>
      <c r="V232" s="514"/>
      <c r="W232" s="514"/>
      <c r="X232" s="514"/>
      <c r="Y232" s="514"/>
      <c r="Z232" s="514"/>
      <c r="AA232" s="514"/>
      <c r="AB232" s="514"/>
      <c r="AC232" s="514"/>
      <c r="AD232" s="514"/>
      <c r="AE232" s="514"/>
      <c r="AF232" s="515"/>
    </row>
    <row r="233" spans="1:32" ht="84" customHeight="1" thickBot="1">
      <c r="A233" s="532" t="s">
        <v>447</v>
      </c>
      <c r="B233" s="533"/>
      <c r="C233" s="533"/>
      <c r="D233" s="533"/>
      <c r="E233" s="533"/>
      <c r="F233" s="533"/>
      <c r="G233" s="533"/>
      <c r="H233" s="533"/>
      <c r="I233" s="533"/>
      <c r="J233" s="533"/>
      <c r="K233" s="533"/>
      <c r="L233" s="533"/>
      <c r="M233" s="533"/>
      <c r="N233" s="533"/>
      <c r="O233" s="533"/>
      <c r="P233" s="533"/>
      <c r="Q233" s="533"/>
      <c r="R233" s="533"/>
      <c r="S233" s="533"/>
      <c r="T233" s="533"/>
      <c r="U233" s="533"/>
      <c r="V233" s="533"/>
      <c r="W233" s="533"/>
      <c r="X233" s="533"/>
      <c r="Y233" s="533"/>
      <c r="Z233" s="533"/>
      <c r="AA233" s="533"/>
      <c r="AB233" s="533"/>
      <c r="AC233" s="533"/>
      <c r="AD233" s="533"/>
      <c r="AE233" s="533"/>
      <c r="AF233" s="534"/>
    </row>
    <row r="234" spans="1:32" ht="16.5" thickTop="1">
      <c r="A234" s="535" t="s">
        <v>446</v>
      </c>
      <c r="B234" s="536"/>
      <c r="C234" s="536"/>
      <c r="D234" s="536"/>
      <c r="E234" s="536"/>
      <c r="F234" s="536"/>
      <c r="G234" s="536"/>
      <c r="H234" s="536"/>
      <c r="I234" s="536"/>
      <c r="J234" s="536"/>
      <c r="K234" s="536"/>
      <c r="L234" s="536"/>
      <c r="M234" s="536"/>
      <c r="N234" s="536"/>
      <c r="O234" s="536"/>
      <c r="P234" s="536"/>
      <c r="Q234" s="536"/>
      <c r="R234" s="536"/>
      <c r="S234" s="536"/>
      <c r="T234" s="536"/>
      <c r="U234" s="536"/>
      <c r="V234" s="536"/>
      <c r="W234" s="536"/>
      <c r="X234" s="536"/>
      <c r="Y234" s="536"/>
      <c r="Z234" s="536"/>
      <c r="AA234" s="536"/>
      <c r="AB234" s="536"/>
      <c r="AC234" s="536"/>
      <c r="AD234" s="536"/>
      <c r="AE234" s="536"/>
      <c r="AF234" s="537"/>
    </row>
    <row r="235" spans="1:32" ht="72" customHeight="1">
      <c r="A235" s="538" t="s">
        <v>445</v>
      </c>
      <c r="B235" s="539"/>
      <c r="C235" s="539"/>
      <c r="D235" s="539"/>
      <c r="E235" s="539"/>
      <c r="F235" s="539"/>
      <c r="G235" s="539"/>
      <c r="H235" s="539"/>
      <c r="I235" s="539"/>
      <c r="J235" s="539"/>
      <c r="K235" s="539"/>
      <c r="L235" s="539"/>
      <c r="M235" s="539"/>
      <c r="N235" s="539"/>
      <c r="O235" s="539"/>
      <c r="P235" s="539"/>
      <c r="Q235" s="539"/>
      <c r="R235" s="539"/>
      <c r="S235" s="539"/>
      <c r="T235" s="539"/>
      <c r="U235" s="539"/>
      <c r="V235" s="539"/>
      <c r="W235" s="539"/>
      <c r="X235" s="539"/>
      <c r="Y235" s="539"/>
      <c r="Z235" s="539"/>
      <c r="AA235" s="539"/>
      <c r="AB235" s="539"/>
      <c r="AC235" s="539"/>
      <c r="AD235" s="539"/>
      <c r="AE235" s="539"/>
      <c r="AF235" s="540"/>
    </row>
    <row r="236" spans="1:32" ht="32.25" customHeight="1">
      <c r="A236" s="522" t="s">
        <v>585</v>
      </c>
      <c r="B236" s="523"/>
      <c r="C236" s="523"/>
      <c r="D236" s="523"/>
      <c r="E236" s="523"/>
      <c r="F236" s="523"/>
      <c r="G236" s="523"/>
      <c r="H236" s="523"/>
      <c r="I236" s="523"/>
      <c r="J236" s="523"/>
      <c r="K236" s="523"/>
      <c r="L236" s="523"/>
      <c r="M236" s="523"/>
      <c r="N236" s="523"/>
      <c r="O236" s="523"/>
      <c r="P236" s="523"/>
      <c r="Q236" s="523"/>
      <c r="R236" s="523"/>
      <c r="S236" s="523"/>
      <c r="T236" s="523"/>
      <c r="U236" s="523"/>
      <c r="V236" s="523"/>
      <c r="W236" s="523"/>
      <c r="X236" s="523"/>
      <c r="Y236" s="523"/>
      <c r="Z236" s="523"/>
      <c r="AA236" s="523"/>
      <c r="AB236" s="523"/>
      <c r="AC236" s="523"/>
      <c r="AD236" s="523"/>
      <c r="AE236" s="523"/>
      <c r="AF236" s="524"/>
    </row>
    <row r="237" spans="1:32" ht="51" customHeight="1">
      <c r="A237" s="522" t="s">
        <v>586</v>
      </c>
      <c r="B237" s="523"/>
      <c r="C237" s="523"/>
      <c r="D237" s="523"/>
      <c r="E237" s="523"/>
      <c r="F237" s="523"/>
      <c r="G237" s="523"/>
      <c r="H237" s="523"/>
      <c r="I237" s="523"/>
      <c r="J237" s="523"/>
      <c r="K237" s="523"/>
      <c r="L237" s="523"/>
      <c r="M237" s="523"/>
      <c r="N237" s="523"/>
      <c r="O237" s="523"/>
      <c r="P237" s="523"/>
      <c r="Q237" s="523"/>
      <c r="R237" s="523"/>
      <c r="S237" s="523"/>
      <c r="T237" s="523"/>
      <c r="U237" s="523"/>
      <c r="V237" s="523"/>
      <c r="W237" s="523"/>
      <c r="X237" s="523"/>
      <c r="Y237" s="523"/>
      <c r="Z237" s="523"/>
      <c r="AA237" s="523"/>
      <c r="AB237" s="523"/>
      <c r="AC237" s="523"/>
      <c r="AD237" s="523"/>
      <c r="AE237" s="523"/>
      <c r="AF237" s="524"/>
    </row>
    <row r="238" spans="1:32" ht="33" customHeight="1">
      <c r="A238" s="525" t="s">
        <v>587</v>
      </c>
      <c r="B238" s="526"/>
      <c r="C238" s="526"/>
      <c r="D238" s="526"/>
      <c r="E238" s="526"/>
      <c r="F238" s="526"/>
      <c r="G238" s="526"/>
      <c r="H238" s="526"/>
      <c r="I238" s="526"/>
      <c r="J238" s="526"/>
      <c r="K238" s="526"/>
      <c r="L238" s="526"/>
      <c r="M238" s="526"/>
      <c r="N238" s="526"/>
      <c r="O238" s="526"/>
      <c r="P238" s="526"/>
      <c r="Q238" s="526"/>
      <c r="R238" s="526"/>
      <c r="S238" s="526"/>
      <c r="T238" s="526"/>
      <c r="U238" s="526"/>
      <c r="V238" s="526"/>
      <c r="W238" s="526"/>
      <c r="X238" s="526"/>
      <c r="Y238" s="526"/>
      <c r="Z238" s="526"/>
      <c r="AA238" s="526"/>
      <c r="AB238" s="526"/>
      <c r="AC238" s="526"/>
      <c r="AD238" s="526"/>
      <c r="AE238" s="526"/>
      <c r="AF238" s="527"/>
    </row>
    <row r="239" spans="1:32" ht="44.25" customHeight="1">
      <c r="A239" s="410" t="s">
        <v>588</v>
      </c>
      <c r="B239" s="411"/>
      <c r="C239" s="411"/>
      <c r="D239" s="411"/>
      <c r="E239" s="411"/>
      <c r="F239" s="411"/>
      <c r="G239" s="411"/>
      <c r="H239" s="411"/>
      <c r="I239" s="411"/>
      <c r="J239" s="411"/>
      <c r="K239" s="411"/>
      <c r="L239" s="411"/>
      <c r="M239" s="411"/>
      <c r="N239" s="411"/>
      <c r="O239" s="411"/>
      <c r="P239" s="411"/>
      <c r="Q239" s="411"/>
      <c r="R239" s="411"/>
      <c r="S239" s="411"/>
      <c r="T239" s="411"/>
      <c r="U239" s="411"/>
      <c r="V239" s="411"/>
      <c r="W239" s="411"/>
      <c r="X239" s="411"/>
      <c r="Y239" s="411"/>
      <c r="Z239" s="411"/>
      <c r="AA239" s="411"/>
      <c r="AB239" s="411"/>
      <c r="AC239" s="411"/>
      <c r="AD239" s="411"/>
      <c r="AE239" s="411"/>
      <c r="AF239" s="412"/>
    </row>
    <row r="240" spans="1:32" ht="15.75">
      <c r="A240" s="528" t="s">
        <v>276</v>
      </c>
      <c r="B240" s="529"/>
      <c r="C240" s="529"/>
      <c r="D240" s="529"/>
      <c r="E240" s="529"/>
      <c r="F240" s="529"/>
      <c r="G240" s="529"/>
      <c r="H240" s="529"/>
      <c r="I240" s="529"/>
      <c r="J240" s="529"/>
      <c r="K240" s="529"/>
      <c r="L240" s="529"/>
      <c r="M240" s="529"/>
      <c r="N240" s="530"/>
      <c r="O240" s="531" t="s">
        <v>275</v>
      </c>
      <c r="P240" s="529"/>
      <c r="Q240" s="529"/>
      <c r="R240" s="529"/>
      <c r="S240" s="529"/>
      <c r="T240" s="529"/>
      <c r="U240" s="529"/>
      <c r="V240" s="529"/>
      <c r="W240" s="529"/>
      <c r="X240" s="529"/>
      <c r="Y240" s="529"/>
      <c r="Z240" s="529"/>
      <c r="AA240" s="530"/>
      <c r="AB240" s="27"/>
      <c r="AC240" s="27"/>
      <c r="AD240" s="27"/>
      <c r="AE240" s="27"/>
      <c r="AF240" s="28"/>
    </row>
    <row r="241" spans="1:32">
      <c r="A241" s="410" t="s">
        <v>274</v>
      </c>
      <c r="B241" s="411"/>
      <c r="C241" s="411"/>
      <c r="D241" s="411"/>
      <c r="E241" s="411"/>
      <c r="F241" s="411"/>
      <c r="G241" s="411"/>
      <c r="H241" s="411"/>
      <c r="I241" s="411"/>
      <c r="J241" s="411"/>
      <c r="K241" s="411"/>
      <c r="L241" s="411"/>
      <c r="M241" s="411"/>
      <c r="N241" s="551"/>
      <c r="O241" s="553" t="s">
        <v>273</v>
      </c>
      <c r="P241" s="411"/>
      <c r="Q241" s="411"/>
      <c r="R241" s="411"/>
      <c r="S241" s="411"/>
      <c r="T241" s="411"/>
      <c r="U241" s="411"/>
      <c r="V241" s="411"/>
      <c r="W241" s="411"/>
      <c r="X241" s="411"/>
      <c r="Y241" s="411"/>
      <c r="Z241" s="411"/>
      <c r="AA241" s="551"/>
      <c r="AB241" s="27"/>
      <c r="AC241" s="27"/>
      <c r="AD241" s="27"/>
      <c r="AE241" s="27"/>
      <c r="AF241" s="28"/>
    </row>
    <row r="242" spans="1:32">
      <c r="A242" s="407"/>
      <c r="B242" s="408"/>
      <c r="C242" s="408"/>
      <c r="D242" s="408"/>
      <c r="E242" s="408"/>
      <c r="F242" s="408"/>
      <c r="G242" s="408"/>
      <c r="H242" s="408"/>
      <c r="I242" s="408"/>
      <c r="J242" s="408"/>
      <c r="K242" s="408"/>
      <c r="L242" s="408"/>
      <c r="M242" s="408"/>
      <c r="N242" s="552"/>
      <c r="O242" s="554"/>
      <c r="P242" s="408"/>
      <c r="Q242" s="408"/>
      <c r="R242" s="408"/>
      <c r="S242" s="408"/>
      <c r="T242" s="408"/>
      <c r="U242" s="408"/>
      <c r="V242" s="408"/>
      <c r="W242" s="408"/>
      <c r="X242" s="408"/>
      <c r="Y242" s="408"/>
      <c r="Z242" s="408"/>
      <c r="AA242" s="552"/>
      <c r="AB242" s="27"/>
      <c r="AC242" s="27"/>
      <c r="AD242" s="27"/>
      <c r="AE242" s="27"/>
      <c r="AF242" s="28"/>
    </row>
    <row r="243" spans="1:32">
      <c r="A243" s="538" t="s">
        <v>267</v>
      </c>
      <c r="B243" s="539"/>
      <c r="C243" s="539"/>
      <c r="D243" s="539"/>
      <c r="E243" s="539"/>
      <c r="F243" s="539"/>
      <c r="G243" s="539"/>
      <c r="H243" s="539"/>
      <c r="I243" s="539"/>
      <c r="J243" s="539"/>
      <c r="K243" s="539"/>
      <c r="L243" s="539"/>
      <c r="M243" s="539"/>
      <c r="N243" s="555"/>
      <c r="O243" s="556" t="s">
        <v>272</v>
      </c>
      <c r="P243" s="539"/>
      <c r="Q243" s="539"/>
      <c r="R243" s="539"/>
      <c r="S243" s="539"/>
      <c r="T243" s="539"/>
      <c r="U243" s="539"/>
      <c r="V243" s="539"/>
      <c r="W243" s="539"/>
      <c r="X243" s="539"/>
      <c r="Y243" s="539"/>
      <c r="Z243" s="539"/>
      <c r="AA243" s="555"/>
      <c r="AB243" s="27"/>
      <c r="AC243" s="27"/>
      <c r="AD243" s="27"/>
      <c r="AE243" s="27"/>
      <c r="AF243" s="28"/>
    </row>
    <row r="244" spans="1:32">
      <c r="A244" s="538" t="s">
        <v>267</v>
      </c>
      <c r="B244" s="539"/>
      <c r="C244" s="539"/>
      <c r="D244" s="539"/>
      <c r="E244" s="539"/>
      <c r="F244" s="539"/>
      <c r="G244" s="539"/>
      <c r="H244" s="539"/>
      <c r="I244" s="539"/>
      <c r="J244" s="539"/>
      <c r="K244" s="539"/>
      <c r="L244" s="539"/>
      <c r="M244" s="539"/>
      <c r="N244" s="555"/>
      <c r="O244" s="556" t="s">
        <v>271</v>
      </c>
      <c r="P244" s="539"/>
      <c r="Q244" s="539"/>
      <c r="R244" s="539"/>
      <c r="S244" s="539"/>
      <c r="T244" s="539"/>
      <c r="U244" s="539"/>
      <c r="V244" s="539"/>
      <c r="W244" s="539"/>
      <c r="X244" s="539"/>
      <c r="Y244" s="539"/>
      <c r="Z244" s="539"/>
      <c r="AA244" s="555"/>
      <c r="AB244" s="27"/>
      <c r="AC244" s="27"/>
      <c r="AD244" s="27"/>
      <c r="AE244" s="27"/>
      <c r="AF244" s="28"/>
    </row>
    <row r="245" spans="1:32">
      <c r="A245" s="541" t="s">
        <v>267</v>
      </c>
      <c r="B245" s="542"/>
      <c r="C245" s="542"/>
      <c r="D245" s="542"/>
      <c r="E245" s="542"/>
      <c r="F245" s="542"/>
      <c r="G245" s="542"/>
      <c r="H245" s="542"/>
      <c r="I245" s="542"/>
      <c r="J245" s="542"/>
      <c r="K245" s="542"/>
      <c r="L245" s="542"/>
      <c r="M245" s="542"/>
      <c r="N245" s="543"/>
      <c r="O245" s="548" t="s">
        <v>270</v>
      </c>
      <c r="P245" s="542"/>
      <c r="Q245" s="542"/>
      <c r="R245" s="542"/>
      <c r="S245" s="542"/>
      <c r="T245" s="542"/>
      <c r="U245" s="542"/>
      <c r="V245" s="542"/>
      <c r="W245" s="542"/>
      <c r="X245" s="542"/>
      <c r="Y245" s="542"/>
      <c r="Z245" s="542"/>
      <c r="AA245" s="543"/>
      <c r="AB245" s="27"/>
      <c r="AC245" s="27"/>
      <c r="AD245" s="27"/>
      <c r="AE245" s="27"/>
      <c r="AF245" s="28"/>
    </row>
    <row r="246" spans="1:32">
      <c r="A246" s="519"/>
      <c r="B246" s="520"/>
      <c r="C246" s="520"/>
      <c r="D246" s="520"/>
      <c r="E246" s="520"/>
      <c r="F246" s="520"/>
      <c r="G246" s="520"/>
      <c r="H246" s="520"/>
      <c r="I246" s="520"/>
      <c r="J246" s="520"/>
      <c r="K246" s="520"/>
      <c r="L246" s="520"/>
      <c r="M246" s="520"/>
      <c r="N246" s="544"/>
      <c r="O246" s="549" t="s">
        <v>269</v>
      </c>
      <c r="P246" s="520"/>
      <c r="Q246" s="520"/>
      <c r="R246" s="520"/>
      <c r="S246" s="520"/>
      <c r="T246" s="520"/>
      <c r="U246" s="520"/>
      <c r="V246" s="520"/>
      <c r="W246" s="520"/>
      <c r="X246" s="520"/>
      <c r="Y246" s="520"/>
      <c r="Z246" s="520"/>
      <c r="AA246" s="544"/>
      <c r="AB246" s="27"/>
      <c r="AC246" s="27"/>
      <c r="AD246" s="27"/>
      <c r="AE246" s="27"/>
      <c r="AF246" s="28"/>
    </row>
    <row r="247" spans="1:32">
      <c r="A247" s="545"/>
      <c r="B247" s="546"/>
      <c r="C247" s="546"/>
      <c r="D247" s="546"/>
      <c r="E247" s="546"/>
      <c r="F247" s="546"/>
      <c r="G247" s="546"/>
      <c r="H247" s="546"/>
      <c r="I247" s="546"/>
      <c r="J247" s="546"/>
      <c r="K247" s="546"/>
      <c r="L247" s="546"/>
      <c r="M247" s="546"/>
      <c r="N247" s="547"/>
      <c r="O247" s="550" t="s">
        <v>268</v>
      </c>
      <c r="P247" s="546"/>
      <c r="Q247" s="546"/>
      <c r="R247" s="546"/>
      <c r="S247" s="546"/>
      <c r="T247" s="546"/>
      <c r="U247" s="546"/>
      <c r="V247" s="546"/>
      <c r="W247" s="546"/>
      <c r="X247" s="546"/>
      <c r="Y247" s="546"/>
      <c r="Z247" s="546"/>
      <c r="AA247" s="547"/>
      <c r="AB247" s="27"/>
      <c r="AC247" s="27"/>
      <c r="AD247" s="27"/>
      <c r="AE247" s="27"/>
      <c r="AF247" s="28"/>
    </row>
    <row r="248" spans="1:32">
      <c r="A248" s="541" t="s">
        <v>267</v>
      </c>
      <c r="B248" s="542"/>
      <c r="C248" s="542"/>
      <c r="D248" s="542"/>
      <c r="E248" s="542"/>
      <c r="F248" s="542"/>
      <c r="G248" s="542"/>
      <c r="H248" s="542"/>
      <c r="I248" s="542"/>
      <c r="J248" s="542"/>
      <c r="K248" s="542"/>
      <c r="L248" s="542"/>
      <c r="M248" s="542"/>
      <c r="N248" s="543"/>
      <c r="O248" s="548" t="s">
        <v>266</v>
      </c>
      <c r="P248" s="542"/>
      <c r="Q248" s="542"/>
      <c r="R248" s="542"/>
      <c r="S248" s="542"/>
      <c r="T248" s="542"/>
      <c r="U248" s="542"/>
      <c r="V248" s="542"/>
      <c r="W248" s="542"/>
      <c r="X248" s="542"/>
      <c r="Y248" s="542"/>
      <c r="Z248" s="542"/>
      <c r="AA248" s="543"/>
      <c r="AB248" s="27"/>
      <c r="AC248" s="27"/>
      <c r="AD248" s="27"/>
      <c r="AE248" s="27"/>
      <c r="AF248" s="28"/>
    </row>
    <row r="249" spans="1:32">
      <c r="A249" s="545"/>
      <c r="B249" s="546"/>
      <c r="C249" s="546"/>
      <c r="D249" s="546"/>
      <c r="E249" s="546"/>
      <c r="F249" s="546"/>
      <c r="G249" s="546"/>
      <c r="H249" s="546"/>
      <c r="I249" s="546"/>
      <c r="J249" s="546"/>
      <c r="K249" s="546"/>
      <c r="L249" s="546"/>
      <c r="M249" s="546"/>
      <c r="N249" s="547"/>
      <c r="O249" s="550"/>
      <c r="P249" s="546"/>
      <c r="Q249" s="546"/>
      <c r="R249" s="546"/>
      <c r="S249" s="546"/>
      <c r="T249" s="546"/>
      <c r="U249" s="546"/>
      <c r="V249" s="546"/>
      <c r="W249" s="546"/>
      <c r="X249" s="546"/>
      <c r="Y249" s="546"/>
      <c r="Z249" s="546"/>
      <c r="AA249" s="547"/>
      <c r="AB249" s="27"/>
      <c r="AC249" s="27"/>
      <c r="AD249" s="27"/>
      <c r="AE249" s="27"/>
      <c r="AF249" s="28"/>
    </row>
    <row r="250" spans="1:32">
      <c r="A250" s="519" t="s">
        <v>265</v>
      </c>
      <c r="B250" s="520"/>
      <c r="C250" s="520"/>
      <c r="D250" s="520"/>
      <c r="E250" s="520"/>
      <c r="F250" s="520"/>
      <c r="G250" s="520"/>
      <c r="H250" s="520"/>
      <c r="I250" s="520"/>
      <c r="J250" s="520"/>
      <c r="K250" s="520"/>
      <c r="L250" s="520"/>
      <c r="M250" s="520"/>
      <c r="N250" s="520"/>
      <c r="O250" s="520"/>
      <c r="P250" s="520"/>
      <c r="Q250" s="520"/>
      <c r="R250" s="520"/>
      <c r="S250" s="520"/>
      <c r="T250" s="520"/>
      <c r="U250" s="520"/>
      <c r="V250" s="520"/>
      <c r="W250" s="520"/>
      <c r="X250" s="520"/>
      <c r="Y250" s="520"/>
      <c r="Z250" s="520"/>
      <c r="AA250" s="520"/>
      <c r="AB250" s="520"/>
      <c r="AC250" s="520"/>
      <c r="AD250" s="520"/>
      <c r="AE250" s="520"/>
      <c r="AF250" s="520"/>
    </row>
    <row r="251" spans="1:32" ht="51" customHeight="1">
      <c r="A251" s="563" t="s">
        <v>589</v>
      </c>
      <c r="B251" s="564"/>
      <c r="C251" s="564"/>
      <c r="D251" s="564"/>
      <c r="E251" s="564"/>
      <c r="F251" s="564"/>
      <c r="G251" s="564"/>
      <c r="H251" s="564"/>
      <c r="I251" s="564"/>
      <c r="J251" s="564"/>
      <c r="K251" s="564"/>
      <c r="L251" s="564"/>
      <c r="M251" s="564"/>
      <c r="N251" s="564"/>
      <c r="O251" s="564"/>
      <c r="P251" s="564"/>
      <c r="Q251" s="564"/>
      <c r="R251" s="564"/>
      <c r="S251" s="564"/>
      <c r="T251" s="564"/>
      <c r="U251" s="564"/>
      <c r="V251" s="564"/>
      <c r="W251" s="564"/>
      <c r="X251" s="564"/>
      <c r="Y251" s="564"/>
      <c r="Z251" s="564"/>
      <c r="AA251" s="564"/>
      <c r="AB251" s="564"/>
      <c r="AC251" s="564"/>
      <c r="AD251" s="564"/>
      <c r="AE251" s="564"/>
      <c r="AF251" s="565"/>
    </row>
    <row r="252" spans="1:32" ht="115.5" customHeight="1" thickBot="1">
      <c r="A252" s="413" t="s">
        <v>590</v>
      </c>
      <c r="B252" s="414"/>
      <c r="C252" s="414"/>
      <c r="D252" s="414"/>
      <c r="E252" s="414"/>
      <c r="F252" s="414"/>
      <c r="G252" s="414"/>
      <c r="H252" s="414"/>
      <c r="I252" s="414"/>
      <c r="J252" s="414"/>
      <c r="K252" s="414"/>
      <c r="L252" s="414"/>
      <c r="M252" s="414"/>
      <c r="N252" s="414"/>
      <c r="O252" s="414"/>
      <c r="P252" s="414"/>
      <c r="Q252" s="414"/>
      <c r="R252" s="414"/>
      <c r="S252" s="414"/>
      <c r="T252" s="414"/>
      <c r="U252" s="414"/>
      <c r="V252" s="414"/>
      <c r="W252" s="414"/>
      <c r="X252" s="414"/>
      <c r="Y252" s="414"/>
      <c r="Z252" s="414"/>
      <c r="AA252" s="414"/>
      <c r="AB252" s="414"/>
      <c r="AC252" s="414"/>
      <c r="AD252" s="414"/>
      <c r="AE252" s="414"/>
      <c r="AF252" s="415"/>
    </row>
    <row r="253" spans="1:32" ht="15.75">
      <c r="A253" s="566" t="s">
        <v>591</v>
      </c>
      <c r="B253" s="567"/>
      <c r="C253" s="567"/>
      <c r="D253" s="567"/>
      <c r="E253" s="567"/>
      <c r="F253" s="567"/>
      <c r="G253" s="567"/>
      <c r="H253" s="567"/>
      <c r="I253" s="567"/>
      <c r="J253" s="567"/>
      <c r="K253" s="567"/>
      <c r="L253" s="567"/>
      <c r="M253" s="567"/>
      <c r="N253" s="567"/>
      <c r="O253" s="567"/>
      <c r="P253" s="567"/>
      <c r="Q253" s="567"/>
      <c r="R253" s="567"/>
      <c r="S253" s="567"/>
      <c r="T253" s="567"/>
      <c r="U253" s="567"/>
      <c r="V253" s="567"/>
      <c r="W253" s="567"/>
      <c r="X253" s="567"/>
      <c r="Y253" s="567"/>
      <c r="Z253" s="567"/>
      <c r="AA253" s="567"/>
      <c r="AB253" s="567"/>
      <c r="AC253" s="567"/>
      <c r="AD253" s="567"/>
      <c r="AE253" s="567"/>
      <c r="AF253" s="568"/>
    </row>
    <row r="254" spans="1:32" ht="15.75">
      <c r="A254" s="569" t="s">
        <v>444</v>
      </c>
      <c r="B254" s="570"/>
      <c r="C254" s="570"/>
      <c r="D254" s="570"/>
      <c r="E254" s="570"/>
      <c r="F254" s="570"/>
      <c r="G254" s="570"/>
      <c r="H254" s="570"/>
      <c r="I254" s="570"/>
      <c r="J254" s="570"/>
      <c r="K254" s="570"/>
      <c r="L254" s="570"/>
      <c r="M254" s="570"/>
      <c r="N254" s="570"/>
      <c r="O254" s="570"/>
      <c r="P254" s="570"/>
      <c r="Q254" s="570"/>
      <c r="R254" s="570"/>
      <c r="S254" s="570"/>
      <c r="T254" s="570"/>
      <c r="U254" s="570"/>
      <c r="V254" s="570"/>
      <c r="W254" s="570"/>
      <c r="X254" s="570"/>
      <c r="Y254" s="570"/>
      <c r="Z254" s="570"/>
      <c r="AA254" s="570"/>
      <c r="AB254" s="571"/>
      <c r="AC254" s="572" t="s">
        <v>166</v>
      </c>
      <c r="AD254" s="573"/>
      <c r="AE254" s="573"/>
      <c r="AF254" s="574"/>
    </row>
    <row r="255" spans="1:32" ht="15.75">
      <c r="A255" s="557" t="s">
        <v>443</v>
      </c>
      <c r="B255" s="558"/>
      <c r="C255" s="558"/>
      <c r="D255" s="558"/>
      <c r="E255" s="558"/>
      <c r="F255" s="558"/>
      <c r="G255" s="558"/>
      <c r="H255" s="558"/>
      <c r="I255" s="558"/>
      <c r="J255" s="558"/>
      <c r="K255" s="558"/>
      <c r="L255" s="558"/>
      <c r="M255" s="558"/>
      <c r="N255" s="558"/>
      <c r="O255" s="558"/>
      <c r="P255" s="558"/>
      <c r="Q255" s="558"/>
      <c r="R255" s="558"/>
      <c r="S255" s="558"/>
      <c r="T255" s="558"/>
      <c r="U255" s="558"/>
      <c r="V255" s="558"/>
      <c r="W255" s="558"/>
      <c r="X255" s="558"/>
      <c r="Y255" s="558"/>
      <c r="Z255" s="558"/>
      <c r="AA255" s="558"/>
      <c r="AB255" s="559"/>
      <c r="AC255" s="560" t="s">
        <v>63</v>
      </c>
      <c r="AD255" s="561"/>
      <c r="AE255" s="561"/>
      <c r="AF255" s="562"/>
    </row>
    <row r="256" spans="1:32" ht="54" customHeight="1">
      <c r="A256" s="557" t="s">
        <v>442</v>
      </c>
      <c r="B256" s="558"/>
      <c r="C256" s="558"/>
      <c r="D256" s="558"/>
      <c r="E256" s="558"/>
      <c r="F256" s="558"/>
      <c r="G256" s="558"/>
      <c r="H256" s="558"/>
      <c r="I256" s="558"/>
      <c r="J256" s="558"/>
      <c r="K256" s="558"/>
      <c r="L256" s="558"/>
      <c r="M256" s="558"/>
      <c r="N256" s="558"/>
      <c r="O256" s="558"/>
      <c r="P256" s="558"/>
      <c r="Q256" s="558"/>
      <c r="R256" s="558"/>
      <c r="S256" s="558"/>
      <c r="T256" s="558"/>
      <c r="U256" s="558"/>
      <c r="V256" s="558"/>
      <c r="W256" s="558"/>
      <c r="X256" s="558"/>
      <c r="Y256" s="558"/>
      <c r="Z256" s="558"/>
      <c r="AA256" s="558"/>
      <c r="AB256" s="559"/>
      <c r="AC256" s="560" t="s">
        <v>62</v>
      </c>
      <c r="AD256" s="561"/>
      <c r="AE256" s="561"/>
      <c r="AF256" s="562"/>
    </row>
    <row r="257" spans="1:32" ht="34.5" customHeight="1">
      <c r="A257" s="557" t="s">
        <v>441</v>
      </c>
      <c r="B257" s="558"/>
      <c r="C257" s="558"/>
      <c r="D257" s="558"/>
      <c r="E257" s="558"/>
      <c r="F257" s="558"/>
      <c r="G257" s="558"/>
      <c r="H257" s="558"/>
      <c r="I257" s="558"/>
      <c r="J257" s="558"/>
      <c r="K257" s="558"/>
      <c r="L257" s="558"/>
      <c r="M257" s="558"/>
      <c r="N257" s="558"/>
      <c r="O257" s="558"/>
      <c r="P257" s="558"/>
      <c r="Q257" s="558"/>
      <c r="R257" s="558"/>
      <c r="S257" s="558"/>
      <c r="T257" s="558"/>
      <c r="U257" s="558"/>
      <c r="V257" s="558"/>
      <c r="W257" s="558"/>
      <c r="X257" s="558"/>
      <c r="Y257" s="558"/>
      <c r="Z257" s="558"/>
      <c r="AA257" s="558"/>
      <c r="AB257" s="559"/>
      <c r="AC257" s="560" t="s">
        <v>61</v>
      </c>
      <c r="AD257" s="561"/>
      <c r="AE257" s="561"/>
      <c r="AF257" s="562"/>
    </row>
    <row r="258" spans="1:32" ht="15.75">
      <c r="A258" s="557" t="s">
        <v>440</v>
      </c>
      <c r="B258" s="558"/>
      <c r="C258" s="558"/>
      <c r="D258" s="558"/>
      <c r="E258" s="558"/>
      <c r="F258" s="558"/>
      <c r="G258" s="558"/>
      <c r="H258" s="558"/>
      <c r="I258" s="558"/>
      <c r="J258" s="558"/>
      <c r="K258" s="558"/>
      <c r="L258" s="558"/>
      <c r="M258" s="558"/>
      <c r="N258" s="558"/>
      <c r="O258" s="558"/>
      <c r="P258" s="558"/>
      <c r="Q258" s="558"/>
      <c r="R258" s="558"/>
      <c r="S258" s="558"/>
      <c r="T258" s="558"/>
      <c r="U258" s="558"/>
      <c r="V258" s="558"/>
      <c r="W258" s="558"/>
      <c r="X258" s="558"/>
      <c r="Y258" s="558"/>
      <c r="Z258" s="558"/>
      <c r="AA258" s="558"/>
      <c r="AB258" s="559"/>
      <c r="AC258" s="560" t="s">
        <v>166</v>
      </c>
      <c r="AD258" s="561"/>
      <c r="AE258" s="561"/>
      <c r="AF258" s="562"/>
    </row>
    <row r="259" spans="1:32" ht="15.75">
      <c r="A259" s="575" t="s">
        <v>165</v>
      </c>
      <c r="B259" s="561"/>
      <c r="C259" s="561"/>
      <c r="D259" s="561"/>
      <c r="E259" s="561"/>
      <c r="F259" s="561"/>
      <c r="G259" s="561"/>
      <c r="H259" s="561"/>
      <c r="I259" s="561"/>
      <c r="J259" s="561"/>
      <c r="K259" s="561"/>
      <c r="L259" s="561"/>
      <c r="M259" s="561"/>
      <c r="N259" s="561"/>
      <c r="O259" s="561"/>
      <c r="P259" s="561"/>
      <c r="Q259" s="561"/>
      <c r="R259" s="561"/>
      <c r="S259" s="561"/>
      <c r="T259" s="561"/>
      <c r="U259" s="561"/>
      <c r="V259" s="561"/>
      <c r="W259" s="561"/>
      <c r="X259" s="561"/>
      <c r="Y259" s="561"/>
      <c r="Z259" s="561"/>
      <c r="AA259" s="561"/>
      <c r="AB259" s="561"/>
      <c r="AC259" s="561"/>
      <c r="AD259" s="561"/>
      <c r="AE259" s="561"/>
      <c r="AF259" s="562"/>
    </row>
    <row r="260" spans="1:32" ht="15.75">
      <c r="A260" s="575" t="s">
        <v>164</v>
      </c>
      <c r="B260" s="561"/>
      <c r="C260" s="561"/>
      <c r="D260" s="561"/>
      <c r="E260" s="561"/>
      <c r="F260" s="561"/>
      <c r="G260" s="561"/>
      <c r="H260" s="561"/>
      <c r="I260" s="561"/>
      <c r="J260" s="561"/>
      <c r="K260" s="561"/>
      <c r="L260" s="561"/>
      <c r="M260" s="561"/>
      <c r="N260" s="561"/>
      <c r="O260" s="561"/>
      <c r="P260" s="561"/>
      <c r="Q260" s="561"/>
      <c r="R260" s="561"/>
      <c r="S260" s="561"/>
      <c r="T260" s="561"/>
      <c r="U260" s="561"/>
      <c r="V260" s="561"/>
      <c r="W260" s="561"/>
      <c r="X260" s="561"/>
      <c r="Y260" s="561"/>
      <c r="Z260" s="561"/>
      <c r="AA260" s="561"/>
      <c r="AB260" s="561"/>
      <c r="AC260" s="561"/>
      <c r="AD260" s="561"/>
      <c r="AE260" s="561"/>
      <c r="AF260" s="562"/>
    </row>
    <row r="261" spans="1:32" ht="15.75">
      <c r="A261" s="557" t="s">
        <v>163</v>
      </c>
      <c r="B261" s="558"/>
      <c r="C261" s="558"/>
      <c r="D261" s="558"/>
      <c r="E261" s="558"/>
      <c r="F261" s="558"/>
      <c r="G261" s="558"/>
      <c r="H261" s="558"/>
      <c r="I261" s="558"/>
      <c r="J261" s="558"/>
      <c r="K261" s="558"/>
      <c r="L261" s="558"/>
      <c r="M261" s="558"/>
      <c r="N261" s="558"/>
      <c r="O261" s="558"/>
      <c r="P261" s="558"/>
      <c r="Q261" s="558"/>
      <c r="R261" s="558"/>
      <c r="S261" s="558"/>
      <c r="T261" s="558"/>
      <c r="U261" s="558"/>
      <c r="V261" s="558"/>
      <c r="W261" s="558"/>
      <c r="X261" s="558"/>
      <c r="Y261" s="558"/>
      <c r="Z261" s="558"/>
      <c r="AA261" s="558"/>
      <c r="AB261" s="559"/>
      <c r="AC261" s="560" t="s">
        <v>162</v>
      </c>
      <c r="AD261" s="561"/>
      <c r="AE261" s="561"/>
      <c r="AF261" s="562"/>
    </row>
    <row r="262" spans="1:32" ht="15.75">
      <c r="A262" s="557" t="s">
        <v>161</v>
      </c>
      <c r="B262" s="558"/>
      <c r="C262" s="558"/>
      <c r="D262" s="558"/>
      <c r="E262" s="558"/>
      <c r="F262" s="558"/>
      <c r="G262" s="558"/>
      <c r="H262" s="558"/>
      <c r="I262" s="558"/>
      <c r="J262" s="558"/>
      <c r="K262" s="558"/>
      <c r="L262" s="558"/>
      <c r="M262" s="558"/>
      <c r="N262" s="558"/>
      <c r="O262" s="558"/>
      <c r="P262" s="558"/>
      <c r="Q262" s="558"/>
      <c r="R262" s="558"/>
      <c r="S262" s="558"/>
      <c r="T262" s="558"/>
      <c r="U262" s="558"/>
      <c r="V262" s="558"/>
      <c r="W262" s="558"/>
      <c r="X262" s="558"/>
      <c r="Y262" s="558"/>
      <c r="Z262" s="558"/>
      <c r="AA262" s="558"/>
      <c r="AB262" s="559"/>
      <c r="AC262" s="560" t="s">
        <v>160</v>
      </c>
      <c r="AD262" s="561"/>
      <c r="AE262" s="561"/>
      <c r="AF262" s="562"/>
    </row>
    <row r="263" spans="1:32" ht="15.75">
      <c r="A263" s="557" t="s">
        <v>159</v>
      </c>
      <c r="B263" s="558"/>
      <c r="C263" s="558"/>
      <c r="D263" s="558"/>
      <c r="E263" s="558"/>
      <c r="F263" s="558"/>
      <c r="G263" s="558"/>
      <c r="H263" s="558"/>
      <c r="I263" s="558"/>
      <c r="J263" s="558"/>
      <c r="K263" s="558"/>
      <c r="L263" s="558"/>
      <c r="M263" s="558"/>
      <c r="N263" s="558"/>
      <c r="O263" s="558"/>
      <c r="P263" s="558"/>
      <c r="Q263" s="558"/>
      <c r="R263" s="558"/>
      <c r="S263" s="558"/>
      <c r="T263" s="558"/>
      <c r="U263" s="558"/>
      <c r="V263" s="558"/>
      <c r="W263" s="558"/>
      <c r="X263" s="558"/>
      <c r="Y263" s="558"/>
      <c r="Z263" s="558"/>
      <c r="AA263" s="558"/>
      <c r="AB263" s="559"/>
      <c r="AC263" s="560" t="s">
        <v>158</v>
      </c>
      <c r="AD263" s="561"/>
      <c r="AE263" s="561"/>
      <c r="AF263" s="562"/>
    </row>
    <row r="264" spans="1:32" ht="15.75">
      <c r="A264" s="557" t="s">
        <v>439</v>
      </c>
      <c r="B264" s="558"/>
      <c r="C264" s="558"/>
      <c r="D264" s="558"/>
      <c r="E264" s="558"/>
      <c r="F264" s="558"/>
      <c r="G264" s="558"/>
      <c r="H264" s="558"/>
      <c r="I264" s="558"/>
      <c r="J264" s="558"/>
      <c r="K264" s="558"/>
      <c r="L264" s="558"/>
      <c r="M264" s="558"/>
      <c r="N264" s="558"/>
      <c r="O264" s="558"/>
      <c r="P264" s="558"/>
      <c r="Q264" s="558"/>
      <c r="R264" s="558"/>
      <c r="S264" s="558"/>
      <c r="T264" s="558"/>
      <c r="U264" s="558"/>
      <c r="V264" s="558"/>
      <c r="W264" s="558"/>
      <c r="X264" s="558"/>
      <c r="Y264" s="558"/>
      <c r="Z264" s="558"/>
      <c r="AA264" s="558"/>
      <c r="AB264" s="559"/>
      <c r="AC264" s="560" t="s">
        <v>156</v>
      </c>
      <c r="AD264" s="561"/>
      <c r="AE264" s="561"/>
      <c r="AF264" s="562"/>
    </row>
    <row r="265" spans="1:32" ht="15.75">
      <c r="A265" s="557" t="s">
        <v>438</v>
      </c>
      <c r="B265" s="558"/>
      <c r="C265" s="558"/>
      <c r="D265" s="558"/>
      <c r="E265" s="558"/>
      <c r="F265" s="558"/>
      <c r="G265" s="558"/>
      <c r="H265" s="558"/>
      <c r="I265" s="558"/>
      <c r="J265" s="558"/>
      <c r="K265" s="558"/>
      <c r="L265" s="558"/>
      <c r="M265" s="558"/>
      <c r="N265" s="558"/>
      <c r="O265" s="558"/>
      <c r="P265" s="558"/>
      <c r="Q265" s="558"/>
      <c r="R265" s="558"/>
      <c r="S265" s="558"/>
      <c r="T265" s="558"/>
      <c r="U265" s="558"/>
      <c r="V265" s="558"/>
      <c r="W265" s="558"/>
      <c r="X265" s="558"/>
      <c r="Y265" s="558"/>
      <c r="Z265" s="558"/>
      <c r="AA265" s="558"/>
      <c r="AB265" s="559"/>
      <c r="AC265" s="560" t="s">
        <v>154</v>
      </c>
      <c r="AD265" s="561"/>
      <c r="AE265" s="561"/>
      <c r="AF265" s="562"/>
    </row>
    <row r="266" spans="1:32" ht="15.75">
      <c r="A266" s="557" t="s">
        <v>437</v>
      </c>
      <c r="B266" s="558"/>
      <c r="C266" s="558"/>
      <c r="D266" s="558"/>
      <c r="E266" s="558"/>
      <c r="F266" s="558"/>
      <c r="G266" s="558"/>
      <c r="H266" s="558"/>
      <c r="I266" s="558"/>
      <c r="J266" s="558"/>
      <c r="K266" s="558"/>
      <c r="L266" s="558"/>
      <c r="M266" s="558"/>
      <c r="N266" s="558"/>
      <c r="O266" s="558"/>
      <c r="P266" s="558"/>
      <c r="Q266" s="558"/>
      <c r="R266" s="558"/>
      <c r="S266" s="558"/>
      <c r="T266" s="558"/>
      <c r="U266" s="558"/>
      <c r="V266" s="558"/>
      <c r="W266" s="558"/>
      <c r="X266" s="558"/>
      <c r="Y266" s="558"/>
      <c r="Z266" s="558"/>
      <c r="AA266" s="558"/>
      <c r="AB266" s="559"/>
      <c r="AC266" s="560" t="s">
        <v>152</v>
      </c>
      <c r="AD266" s="561"/>
      <c r="AE266" s="561"/>
      <c r="AF266" s="562"/>
    </row>
    <row r="267" spans="1:32" ht="15.75">
      <c r="A267" s="557" t="s">
        <v>436</v>
      </c>
      <c r="B267" s="558"/>
      <c r="C267" s="558"/>
      <c r="D267" s="558"/>
      <c r="E267" s="558"/>
      <c r="F267" s="558"/>
      <c r="G267" s="558"/>
      <c r="H267" s="558"/>
      <c r="I267" s="558"/>
      <c r="J267" s="558"/>
      <c r="K267" s="558"/>
      <c r="L267" s="558"/>
      <c r="M267" s="558"/>
      <c r="N267" s="558"/>
      <c r="O267" s="558"/>
      <c r="P267" s="558"/>
      <c r="Q267" s="558"/>
      <c r="R267" s="558"/>
      <c r="S267" s="558"/>
      <c r="T267" s="558"/>
      <c r="U267" s="558"/>
      <c r="V267" s="558"/>
      <c r="W267" s="558"/>
      <c r="X267" s="558"/>
      <c r="Y267" s="558"/>
      <c r="Z267" s="558"/>
      <c r="AA267" s="558"/>
      <c r="AB267" s="559"/>
      <c r="AC267" s="560" t="s">
        <v>146</v>
      </c>
      <c r="AD267" s="561"/>
      <c r="AE267" s="561"/>
      <c r="AF267" s="562"/>
    </row>
    <row r="268" spans="1:32" ht="15.75">
      <c r="A268" s="538" t="s">
        <v>435</v>
      </c>
      <c r="B268" s="539"/>
      <c r="C268" s="539"/>
      <c r="D268" s="539"/>
      <c r="E268" s="539"/>
      <c r="F268" s="539"/>
      <c r="G268" s="539"/>
      <c r="H268" s="539"/>
      <c r="I268" s="539"/>
      <c r="J268" s="539"/>
      <c r="K268" s="539"/>
      <c r="L268" s="539"/>
      <c r="M268" s="539"/>
      <c r="N268" s="539"/>
      <c r="O268" s="539"/>
      <c r="P268" s="539"/>
      <c r="Q268" s="539"/>
      <c r="R268" s="539"/>
      <c r="S268" s="539"/>
      <c r="T268" s="539"/>
      <c r="U268" s="539"/>
      <c r="V268" s="539"/>
      <c r="W268" s="539"/>
      <c r="X268" s="539"/>
      <c r="Y268" s="539"/>
      <c r="Z268" s="539"/>
      <c r="AA268" s="539"/>
      <c r="AB268" s="555"/>
      <c r="AC268" s="560" t="s">
        <v>434</v>
      </c>
      <c r="AD268" s="561"/>
      <c r="AE268" s="561"/>
      <c r="AF268" s="562"/>
    </row>
    <row r="269" spans="1:32" ht="15.75">
      <c r="A269" s="538" t="s">
        <v>433</v>
      </c>
      <c r="B269" s="539"/>
      <c r="C269" s="539"/>
      <c r="D269" s="539"/>
      <c r="E269" s="539"/>
      <c r="F269" s="539"/>
      <c r="G269" s="539"/>
      <c r="H269" s="539"/>
      <c r="I269" s="539"/>
      <c r="J269" s="539"/>
      <c r="K269" s="539"/>
      <c r="L269" s="539"/>
      <c r="M269" s="539"/>
      <c r="N269" s="539"/>
      <c r="O269" s="539"/>
      <c r="P269" s="539"/>
      <c r="Q269" s="539"/>
      <c r="R269" s="539"/>
      <c r="S269" s="539"/>
      <c r="T269" s="539"/>
      <c r="U269" s="539"/>
      <c r="V269" s="539"/>
      <c r="W269" s="539"/>
      <c r="X269" s="539"/>
      <c r="Y269" s="539"/>
      <c r="Z269" s="539"/>
      <c r="AA269" s="539"/>
      <c r="AB269" s="555"/>
      <c r="AC269" s="560" t="s">
        <v>432</v>
      </c>
      <c r="AD269" s="561"/>
      <c r="AE269" s="561"/>
      <c r="AF269" s="562"/>
    </row>
    <row r="270" spans="1:32" ht="15.75">
      <c r="A270" s="575" t="s">
        <v>431</v>
      </c>
      <c r="B270" s="561"/>
      <c r="C270" s="561"/>
      <c r="D270" s="561"/>
      <c r="E270" s="561"/>
      <c r="F270" s="561"/>
      <c r="G270" s="561"/>
      <c r="H270" s="561"/>
      <c r="I270" s="561"/>
      <c r="J270" s="561"/>
      <c r="K270" s="561"/>
      <c r="L270" s="561"/>
      <c r="M270" s="561"/>
      <c r="N270" s="561"/>
      <c r="O270" s="561"/>
      <c r="P270" s="561"/>
      <c r="Q270" s="561"/>
      <c r="R270" s="561"/>
      <c r="S270" s="561"/>
      <c r="T270" s="561"/>
      <c r="U270" s="561"/>
      <c r="V270" s="561"/>
      <c r="W270" s="561"/>
      <c r="X270" s="561"/>
      <c r="Y270" s="561"/>
      <c r="Z270" s="561"/>
      <c r="AA270" s="561"/>
      <c r="AB270" s="561"/>
      <c r="AC270" s="561"/>
      <c r="AD270" s="561"/>
      <c r="AE270" s="561"/>
      <c r="AF270" s="562"/>
    </row>
    <row r="271" spans="1:32" ht="61.5" customHeight="1">
      <c r="A271" s="557" t="s">
        <v>430</v>
      </c>
      <c r="B271" s="558"/>
      <c r="C271" s="558"/>
      <c r="D271" s="558"/>
      <c r="E271" s="558"/>
      <c r="F271" s="558"/>
      <c r="G271" s="558"/>
      <c r="H271" s="558"/>
      <c r="I271" s="558"/>
      <c r="J271" s="558"/>
      <c r="K271" s="558"/>
      <c r="L271" s="558"/>
      <c r="M271" s="558"/>
      <c r="N271" s="558"/>
      <c r="O271" s="558"/>
      <c r="P271" s="558"/>
      <c r="Q271" s="558"/>
      <c r="R271" s="558"/>
      <c r="S271" s="558"/>
      <c r="T271" s="558"/>
      <c r="U271" s="558"/>
      <c r="V271" s="558"/>
      <c r="W271" s="558"/>
      <c r="X271" s="558"/>
      <c r="Y271" s="558"/>
      <c r="Z271" s="558"/>
      <c r="AA271" s="558"/>
      <c r="AB271" s="559"/>
      <c r="AC271" s="560" t="s">
        <v>141</v>
      </c>
      <c r="AD271" s="561"/>
      <c r="AE271" s="561"/>
      <c r="AF271" s="562"/>
    </row>
    <row r="272" spans="1:32" ht="15.75">
      <c r="A272" s="538" t="s">
        <v>429</v>
      </c>
      <c r="B272" s="539"/>
      <c r="C272" s="539"/>
      <c r="D272" s="539"/>
      <c r="E272" s="539"/>
      <c r="F272" s="539"/>
      <c r="G272" s="539"/>
      <c r="H272" s="539"/>
      <c r="I272" s="539"/>
      <c r="J272" s="539"/>
      <c r="K272" s="539"/>
      <c r="L272" s="539"/>
      <c r="M272" s="539"/>
      <c r="N272" s="539"/>
      <c r="O272" s="539"/>
      <c r="P272" s="539"/>
      <c r="Q272" s="539"/>
      <c r="R272" s="539"/>
      <c r="S272" s="539"/>
      <c r="T272" s="539"/>
      <c r="U272" s="539"/>
      <c r="V272" s="539"/>
      <c r="W272" s="539"/>
      <c r="X272" s="539"/>
      <c r="Y272" s="539"/>
      <c r="Z272" s="539"/>
      <c r="AA272" s="539"/>
      <c r="AB272" s="555"/>
      <c r="AC272" s="560" t="s">
        <v>137</v>
      </c>
      <c r="AD272" s="561"/>
      <c r="AE272" s="561"/>
      <c r="AF272" s="562"/>
    </row>
    <row r="273" spans="1:32" ht="15.75">
      <c r="A273" s="557" t="s">
        <v>428</v>
      </c>
      <c r="B273" s="558"/>
      <c r="C273" s="558"/>
      <c r="D273" s="558"/>
      <c r="E273" s="558"/>
      <c r="F273" s="558"/>
      <c r="G273" s="558"/>
      <c r="H273" s="558"/>
      <c r="I273" s="558"/>
      <c r="J273" s="558"/>
      <c r="K273" s="558"/>
      <c r="L273" s="558"/>
      <c r="M273" s="558"/>
      <c r="N273" s="558"/>
      <c r="O273" s="558"/>
      <c r="P273" s="558"/>
      <c r="Q273" s="558"/>
      <c r="R273" s="558"/>
      <c r="S273" s="558"/>
      <c r="T273" s="558"/>
      <c r="U273" s="558"/>
      <c r="V273" s="558"/>
      <c r="W273" s="558"/>
      <c r="X273" s="558"/>
      <c r="Y273" s="558"/>
      <c r="Z273" s="558"/>
      <c r="AA273" s="558"/>
      <c r="AB273" s="559"/>
      <c r="AC273" s="560" t="s">
        <v>135</v>
      </c>
      <c r="AD273" s="561"/>
      <c r="AE273" s="561"/>
      <c r="AF273" s="562"/>
    </row>
    <row r="274" spans="1:32" ht="15.75">
      <c r="A274" s="557" t="s">
        <v>427</v>
      </c>
      <c r="B274" s="558"/>
      <c r="C274" s="558"/>
      <c r="D274" s="558"/>
      <c r="E274" s="558"/>
      <c r="F274" s="558"/>
      <c r="G274" s="558"/>
      <c r="H274" s="558"/>
      <c r="I274" s="558"/>
      <c r="J274" s="558"/>
      <c r="K274" s="558"/>
      <c r="L274" s="558"/>
      <c r="M274" s="558"/>
      <c r="N274" s="558"/>
      <c r="O274" s="558"/>
      <c r="P274" s="558"/>
      <c r="Q274" s="558"/>
      <c r="R274" s="558"/>
      <c r="S274" s="558"/>
      <c r="T274" s="558"/>
      <c r="U274" s="558"/>
      <c r="V274" s="558"/>
      <c r="W274" s="558"/>
      <c r="X274" s="558"/>
      <c r="Y274" s="558"/>
      <c r="Z274" s="558"/>
      <c r="AA274" s="558"/>
      <c r="AB274" s="559"/>
      <c r="AC274" s="560" t="s">
        <v>426</v>
      </c>
      <c r="AD274" s="561"/>
      <c r="AE274" s="561"/>
      <c r="AF274" s="562"/>
    </row>
    <row r="275" spans="1:32" ht="15.75">
      <c r="A275" s="557" t="s">
        <v>425</v>
      </c>
      <c r="B275" s="558"/>
      <c r="C275" s="558"/>
      <c r="D275" s="558"/>
      <c r="E275" s="558"/>
      <c r="F275" s="558"/>
      <c r="G275" s="558"/>
      <c r="H275" s="558"/>
      <c r="I275" s="558"/>
      <c r="J275" s="558"/>
      <c r="K275" s="558"/>
      <c r="L275" s="558"/>
      <c r="M275" s="558"/>
      <c r="N275" s="558"/>
      <c r="O275" s="558"/>
      <c r="P275" s="558"/>
      <c r="Q275" s="558"/>
      <c r="R275" s="558"/>
      <c r="S275" s="558"/>
      <c r="T275" s="558"/>
      <c r="U275" s="558"/>
      <c r="V275" s="558"/>
      <c r="W275" s="558"/>
      <c r="X275" s="558"/>
      <c r="Y275" s="558"/>
      <c r="Z275" s="558"/>
      <c r="AA275" s="558"/>
      <c r="AB275" s="559"/>
      <c r="AC275" s="560" t="s">
        <v>133</v>
      </c>
      <c r="AD275" s="561"/>
      <c r="AE275" s="561"/>
      <c r="AF275" s="562"/>
    </row>
    <row r="276" spans="1:32" ht="15.75">
      <c r="A276" s="557" t="s">
        <v>424</v>
      </c>
      <c r="B276" s="558"/>
      <c r="C276" s="558"/>
      <c r="D276" s="558"/>
      <c r="E276" s="558"/>
      <c r="F276" s="558"/>
      <c r="G276" s="558"/>
      <c r="H276" s="558"/>
      <c r="I276" s="558"/>
      <c r="J276" s="558"/>
      <c r="K276" s="558"/>
      <c r="L276" s="558"/>
      <c r="M276" s="558"/>
      <c r="N276" s="558"/>
      <c r="O276" s="558"/>
      <c r="P276" s="558"/>
      <c r="Q276" s="558"/>
      <c r="R276" s="558"/>
      <c r="S276" s="558"/>
      <c r="T276" s="558"/>
      <c r="U276" s="558"/>
      <c r="V276" s="558"/>
      <c r="W276" s="558"/>
      <c r="X276" s="558"/>
      <c r="Y276" s="558"/>
      <c r="Z276" s="558"/>
      <c r="AA276" s="558"/>
      <c r="AB276" s="559"/>
      <c r="AC276" s="560" t="s">
        <v>423</v>
      </c>
      <c r="AD276" s="561"/>
      <c r="AE276" s="561"/>
      <c r="AF276" s="562"/>
    </row>
    <row r="277" spans="1:32" ht="15.75">
      <c r="A277" s="557" t="s">
        <v>422</v>
      </c>
      <c r="B277" s="558"/>
      <c r="C277" s="558"/>
      <c r="D277" s="558"/>
      <c r="E277" s="558"/>
      <c r="F277" s="558"/>
      <c r="G277" s="558"/>
      <c r="H277" s="558"/>
      <c r="I277" s="558"/>
      <c r="J277" s="558"/>
      <c r="K277" s="558"/>
      <c r="L277" s="558"/>
      <c r="M277" s="558"/>
      <c r="N277" s="558"/>
      <c r="O277" s="558"/>
      <c r="P277" s="558"/>
      <c r="Q277" s="558"/>
      <c r="R277" s="558"/>
      <c r="S277" s="558"/>
      <c r="T277" s="558"/>
      <c r="U277" s="558"/>
      <c r="V277" s="558"/>
      <c r="W277" s="558"/>
      <c r="X277" s="558"/>
      <c r="Y277" s="558"/>
      <c r="Z277" s="558"/>
      <c r="AA277" s="558"/>
      <c r="AB277" s="559"/>
      <c r="AC277" s="560" t="s">
        <v>421</v>
      </c>
      <c r="AD277" s="561"/>
      <c r="AE277" s="561"/>
      <c r="AF277" s="562"/>
    </row>
    <row r="278" spans="1:32" ht="16.5" customHeight="1">
      <c r="A278" s="557" t="s">
        <v>420</v>
      </c>
      <c r="B278" s="558"/>
      <c r="C278" s="558"/>
      <c r="D278" s="558"/>
      <c r="E278" s="558"/>
      <c r="F278" s="558"/>
      <c r="G278" s="558"/>
      <c r="H278" s="558"/>
      <c r="I278" s="558"/>
      <c r="J278" s="558"/>
      <c r="K278" s="558"/>
      <c r="L278" s="558"/>
      <c r="M278" s="558"/>
      <c r="N278" s="558"/>
      <c r="O278" s="558"/>
      <c r="P278" s="558"/>
      <c r="Q278" s="558"/>
      <c r="R278" s="558"/>
      <c r="S278" s="558"/>
      <c r="T278" s="558"/>
      <c r="U278" s="558"/>
      <c r="V278" s="558"/>
      <c r="W278" s="558"/>
      <c r="X278" s="558"/>
      <c r="Y278" s="558"/>
      <c r="Z278" s="558"/>
      <c r="AA278" s="558"/>
      <c r="AB278" s="559"/>
      <c r="AC278" s="560" t="s">
        <v>419</v>
      </c>
      <c r="AD278" s="561"/>
      <c r="AE278" s="561"/>
      <c r="AF278" s="562"/>
    </row>
    <row r="279" spans="1:32" ht="15.75">
      <c r="A279" s="538" t="s">
        <v>130</v>
      </c>
      <c r="B279" s="539"/>
      <c r="C279" s="539"/>
      <c r="D279" s="539"/>
      <c r="E279" s="539"/>
      <c r="F279" s="539"/>
      <c r="G279" s="539"/>
      <c r="H279" s="539"/>
      <c r="I279" s="539"/>
      <c r="J279" s="539"/>
      <c r="K279" s="539"/>
      <c r="L279" s="539"/>
      <c r="M279" s="539"/>
      <c r="N279" s="539"/>
      <c r="O279" s="539"/>
      <c r="P279" s="539"/>
      <c r="Q279" s="539"/>
      <c r="R279" s="539"/>
      <c r="S279" s="539"/>
      <c r="T279" s="539"/>
      <c r="U279" s="539"/>
      <c r="V279" s="539"/>
      <c r="W279" s="539"/>
      <c r="X279" s="539"/>
      <c r="Y279" s="539"/>
      <c r="Z279" s="539"/>
      <c r="AA279" s="539"/>
      <c r="AB279" s="555"/>
      <c r="AC279" s="560" t="s">
        <v>129</v>
      </c>
      <c r="AD279" s="561"/>
      <c r="AE279" s="561"/>
      <c r="AF279" s="562"/>
    </row>
    <row r="280" spans="1:32" ht="15.75">
      <c r="A280" s="538" t="s">
        <v>418</v>
      </c>
      <c r="B280" s="539"/>
      <c r="C280" s="539"/>
      <c r="D280" s="539"/>
      <c r="E280" s="539"/>
      <c r="F280" s="539"/>
      <c r="G280" s="539"/>
      <c r="H280" s="539"/>
      <c r="I280" s="539"/>
      <c r="J280" s="539"/>
      <c r="K280" s="539"/>
      <c r="L280" s="539"/>
      <c r="M280" s="539"/>
      <c r="N280" s="539"/>
      <c r="O280" s="539"/>
      <c r="P280" s="539"/>
      <c r="Q280" s="539"/>
      <c r="R280" s="539"/>
      <c r="S280" s="539"/>
      <c r="T280" s="539"/>
      <c r="U280" s="539"/>
      <c r="V280" s="539"/>
      <c r="W280" s="539"/>
      <c r="X280" s="539"/>
      <c r="Y280" s="539"/>
      <c r="Z280" s="539"/>
      <c r="AA280" s="539"/>
      <c r="AB280" s="555"/>
      <c r="AC280" s="560" t="s">
        <v>127</v>
      </c>
      <c r="AD280" s="561"/>
      <c r="AE280" s="561"/>
      <c r="AF280" s="562"/>
    </row>
    <row r="281" spans="1:32" ht="15.75">
      <c r="A281" s="538" t="s">
        <v>417</v>
      </c>
      <c r="B281" s="539"/>
      <c r="C281" s="539"/>
      <c r="D281" s="539"/>
      <c r="E281" s="539"/>
      <c r="F281" s="539"/>
      <c r="G281" s="539"/>
      <c r="H281" s="539"/>
      <c r="I281" s="539"/>
      <c r="J281" s="539"/>
      <c r="K281" s="539"/>
      <c r="L281" s="539"/>
      <c r="M281" s="539"/>
      <c r="N281" s="539"/>
      <c r="O281" s="539"/>
      <c r="P281" s="539"/>
      <c r="Q281" s="539"/>
      <c r="R281" s="539"/>
      <c r="S281" s="539"/>
      <c r="T281" s="539"/>
      <c r="U281" s="539"/>
      <c r="V281" s="539"/>
      <c r="W281" s="539"/>
      <c r="X281" s="539"/>
      <c r="Y281" s="539"/>
      <c r="Z281" s="539"/>
      <c r="AA281" s="539"/>
      <c r="AB281" s="555"/>
      <c r="AC281" s="560" t="s">
        <v>416</v>
      </c>
      <c r="AD281" s="561"/>
      <c r="AE281" s="561"/>
      <c r="AF281" s="562"/>
    </row>
    <row r="282" spans="1:32" ht="15.75">
      <c r="A282" s="538" t="s">
        <v>415</v>
      </c>
      <c r="B282" s="539"/>
      <c r="C282" s="539"/>
      <c r="D282" s="539"/>
      <c r="E282" s="539"/>
      <c r="F282" s="539"/>
      <c r="G282" s="539"/>
      <c r="H282" s="539"/>
      <c r="I282" s="539"/>
      <c r="J282" s="539"/>
      <c r="K282" s="539"/>
      <c r="L282" s="539"/>
      <c r="M282" s="539"/>
      <c r="N282" s="539"/>
      <c r="O282" s="539"/>
      <c r="P282" s="539"/>
      <c r="Q282" s="539"/>
      <c r="R282" s="539"/>
      <c r="S282" s="539"/>
      <c r="T282" s="539"/>
      <c r="U282" s="539"/>
      <c r="V282" s="539"/>
      <c r="W282" s="539"/>
      <c r="X282" s="539"/>
      <c r="Y282" s="539"/>
      <c r="Z282" s="539"/>
      <c r="AA282" s="539"/>
      <c r="AB282" s="555"/>
      <c r="AC282" s="560" t="s">
        <v>125</v>
      </c>
      <c r="AD282" s="561"/>
      <c r="AE282" s="561"/>
      <c r="AF282" s="562"/>
    </row>
    <row r="283" spans="1:32" ht="15.75">
      <c r="A283" s="538" t="s">
        <v>124</v>
      </c>
      <c r="B283" s="539"/>
      <c r="C283" s="539"/>
      <c r="D283" s="539"/>
      <c r="E283" s="539"/>
      <c r="F283" s="539"/>
      <c r="G283" s="539"/>
      <c r="H283" s="539"/>
      <c r="I283" s="539"/>
      <c r="J283" s="539"/>
      <c r="K283" s="539"/>
      <c r="L283" s="539"/>
      <c r="M283" s="539"/>
      <c r="N283" s="539"/>
      <c r="O283" s="539"/>
      <c r="P283" s="539"/>
      <c r="Q283" s="539"/>
      <c r="R283" s="539"/>
      <c r="S283" s="539"/>
      <c r="T283" s="539"/>
      <c r="U283" s="539"/>
      <c r="V283" s="539"/>
      <c r="W283" s="539"/>
      <c r="X283" s="539"/>
      <c r="Y283" s="539"/>
      <c r="Z283" s="539"/>
      <c r="AA283" s="539"/>
      <c r="AB283" s="555"/>
      <c r="AC283" s="560" t="s">
        <v>123</v>
      </c>
      <c r="AD283" s="561"/>
      <c r="AE283" s="561"/>
      <c r="AF283" s="562"/>
    </row>
    <row r="284" spans="1:32" ht="15.75">
      <c r="A284" s="538" t="s">
        <v>414</v>
      </c>
      <c r="B284" s="539"/>
      <c r="C284" s="539"/>
      <c r="D284" s="539"/>
      <c r="E284" s="539"/>
      <c r="F284" s="539"/>
      <c r="G284" s="539"/>
      <c r="H284" s="539"/>
      <c r="I284" s="539"/>
      <c r="J284" s="539"/>
      <c r="K284" s="539"/>
      <c r="L284" s="539"/>
      <c r="M284" s="539"/>
      <c r="N284" s="539"/>
      <c r="O284" s="539"/>
      <c r="P284" s="539"/>
      <c r="Q284" s="539"/>
      <c r="R284" s="539"/>
      <c r="S284" s="539"/>
      <c r="T284" s="539"/>
      <c r="U284" s="539"/>
      <c r="V284" s="539"/>
      <c r="W284" s="539"/>
      <c r="X284" s="539"/>
      <c r="Y284" s="539"/>
      <c r="Z284" s="539"/>
      <c r="AA284" s="539"/>
      <c r="AB284" s="555"/>
      <c r="AC284" s="560" t="s">
        <v>121</v>
      </c>
      <c r="AD284" s="561"/>
      <c r="AE284" s="561"/>
      <c r="AF284" s="562"/>
    </row>
    <row r="285" spans="1:32" ht="15.75">
      <c r="A285" s="538" t="s">
        <v>120</v>
      </c>
      <c r="B285" s="539"/>
      <c r="C285" s="539"/>
      <c r="D285" s="539"/>
      <c r="E285" s="539"/>
      <c r="F285" s="539"/>
      <c r="G285" s="539"/>
      <c r="H285" s="539"/>
      <c r="I285" s="539"/>
      <c r="J285" s="539"/>
      <c r="K285" s="539"/>
      <c r="L285" s="539"/>
      <c r="M285" s="539"/>
      <c r="N285" s="539"/>
      <c r="O285" s="539"/>
      <c r="P285" s="539"/>
      <c r="Q285" s="539"/>
      <c r="R285" s="539"/>
      <c r="S285" s="539"/>
      <c r="T285" s="539"/>
      <c r="U285" s="539"/>
      <c r="V285" s="539"/>
      <c r="W285" s="539"/>
      <c r="X285" s="539"/>
      <c r="Y285" s="539"/>
      <c r="Z285" s="539"/>
      <c r="AA285" s="539"/>
      <c r="AB285" s="555"/>
      <c r="AC285" s="560" t="s">
        <v>119</v>
      </c>
      <c r="AD285" s="561"/>
      <c r="AE285" s="561"/>
      <c r="AF285" s="562"/>
    </row>
    <row r="286" spans="1:32" ht="16.5" thickBot="1">
      <c r="A286" s="538" t="s">
        <v>413</v>
      </c>
      <c r="B286" s="539"/>
      <c r="C286" s="539"/>
      <c r="D286" s="539"/>
      <c r="E286" s="539"/>
      <c r="F286" s="539"/>
      <c r="G286" s="539"/>
      <c r="H286" s="539"/>
      <c r="I286" s="539"/>
      <c r="J286" s="539"/>
      <c r="K286" s="539"/>
      <c r="L286" s="539"/>
      <c r="M286" s="539"/>
      <c r="N286" s="539"/>
      <c r="O286" s="539"/>
      <c r="P286" s="539"/>
      <c r="Q286" s="539"/>
      <c r="R286" s="539"/>
      <c r="S286" s="539"/>
      <c r="T286" s="539"/>
      <c r="U286" s="539"/>
      <c r="V286" s="539"/>
      <c r="W286" s="539"/>
      <c r="X286" s="539"/>
      <c r="Y286" s="539"/>
      <c r="Z286" s="539"/>
      <c r="AA286" s="539"/>
      <c r="AB286" s="555"/>
      <c r="AC286" s="560" t="s">
        <v>117</v>
      </c>
      <c r="AD286" s="561"/>
      <c r="AE286" s="561"/>
      <c r="AF286" s="562"/>
    </row>
    <row r="287" spans="1:32" ht="15.75">
      <c r="A287" s="576" t="s">
        <v>412</v>
      </c>
      <c r="B287" s="577"/>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8"/>
      <c r="AC287" s="579" t="s">
        <v>411</v>
      </c>
      <c r="AD287" s="580"/>
      <c r="AE287" s="580"/>
      <c r="AF287" s="581"/>
    </row>
    <row r="288" spans="1:32" ht="15.75">
      <c r="A288" s="557" t="s">
        <v>410</v>
      </c>
      <c r="B288" s="558"/>
      <c r="C288" s="558"/>
      <c r="D288" s="558"/>
      <c r="E288" s="558"/>
      <c r="F288" s="558"/>
      <c r="G288" s="558"/>
      <c r="H288" s="558"/>
      <c r="I288" s="558"/>
      <c r="J288" s="558"/>
      <c r="K288" s="558"/>
      <c r="L288" s="558"/>
      <c r="M288" s="558"/>
      <c r="N288" s="558"/>
      <c r="O288" s="558"/>
      <c r="P288" s="558"/>
      <c r="Q288" s="558"/>
      <c r="R288" s="558"/>
      <c r="S288" s="558"/>
      <c r="T288" s="558"/>
      <c r="U288" s="558"/>
      <c r="V288" s="558"/>
      <c r="W288" s="558"/>
      <c r="X288" s="558"/>
      <c r="Y288" s="558"/>
      <c r="Z288" s="558"/>
      <c r="AA288" s="558"/>
      <c r="AB288" s="559"/>
      <c r="AC288" s="560" t="s">
        <v>409</v>
      </c>
      <c r="AD288" s="561"/>
      <c r="AE288" s="561"/>
      <c r="AF288" s="562"/>
    </row>
    <row r="289" spans="1:32" ht="15.75">
      <c r="A289" s="557" t="s">
        <v>408</v>
      </c>
      <c r="B289" s="558"/>
      <c r="C289" s="558"/>
      <c r="D289" s="558"/>
      <c r="E289" s="558"/>
      <c r="F289" s="558"/>
      <c r="G289" s="558"/>
      <c r="H289" s="558"/>
      <c r="I289" s="558"/>
      <c r="J289" s="558"/>
      <c r="K289" s="558"/>
      <c r="L289" s="558"/>
      <c r="M289" s="558"/>
      <c r="N289" s="558"/>
      <c r="O289" s="558"/>
      <c r="P289" s="558"/>
      <c r="Q289" s="558"/>
      <c r="R289" s="558"/>
      <c r="S289" s="558"/>
      <c r="T289" s="558"/>
      <c r="U289" s="558"/>
      <c r="V289" s="558"/>
      <c r="W289" s="558"/>
      <c r="X289" s="558"/>
      <c r="Y289" s="558"/>
      <c r="Z289" s="558"/>
      <c r="AA289" s="558"/>
      <c r="AB289" s="559"/>
      <c r="AC289" s="560" t="s">
        <v>407</v>
      </c>
      <c r="AD289" s="561"/>
      <c r="AE289" s="561"/>
      <c r="AF289" s="562"/>
    </row>
    <row r="290" spans="1:32" ht="15.75">
      <c r="A290" s="575" t="s">
        <v>406</v>
      </c>
      <c r="B290" s="561"/>
      <c r="C290" s="561"/>
      <c r="D290" s="561"/>
      <c r="E290" s="561"/>
      <c r="F290" s="561"/>
      <c r="G290" s="561"/>
      <c r="H290" s="561"/>
      <c r="I290" s="561"/>
      <c r="J290" s="561"/>
      <c r="K290" s="561"/>
      <c r="L290" s="561"/>
      <c r="M290" s="561"/>
      <c r="N290" s="561"/>
      <c r="O290" s="561"/>
      <c r="P290" s="561"/>
      <c r="Q290" s="561"/>
      <c r="R290" s="561"/>
      <c r="S290" s="561"/>
      <c r="T290" s="561"/>
      <c r="U290" s="561"/>
      <c r="V290" s="561"/>
      <c r="W290" s="561"/>
      <c r="X290" s="561"/>
      <c r="Y290" s="561"/>
      <c r="Z290" s="561"/>
      <c r="AA290" s="561"/>
      <c r="AB290" s="561"/>
      <c r="AC290" s="561"/>
      <c r="AD290" s="561"/>
      <c r="AE290" s="561"/>
      <c r="AF290" s="562"/>
    </row>
    <row r="291" spans="1:32" ht="15.75">
      <c r="A291" s="557" t="s">
        <v>37</v>
      </c>
      <c r="B291" s="558"/>
      <c r="C291" s="558"/>
      <c r="D291" s="558"/>
      <c r="E291" s="558"/>
      <c r="F291" s="558"/>
      <c r="G291" s="558"/>
      <c r="H291" s="558"/>
      <c r="I291" s="558"/>
      <c r="J291" s="558"/>
      <c r="K291" s="558"/>
      <c r="L291" s="558"/>
      <c r="M291" s="558"/>
      <c r="N291" s="558"/>
      <c r="O291" s="558"/>
      <c r="P291" s="558"/>
      <c r="Q291" s="558"/>
      <c r="R291" s="558"/>
      <c r="S291" s="558"/>
      <c r="T291" s="558"/>
      <c r="U291" s="558"/>
      <c r="V291" s="558"/>
      <c r="W291" s="558"/>
      <c r="X291" s="558"/>
      <c r="Y291" s="558"/>
      <c r="Z291" s="558"/>
      <c r="AA291" s="558"/>
      <c r="AB291" s="559"/>
      <c r="AC291" s="560" t="s">
        <v>115</v>
      </c>
      <c r="AD291" s="561"/>
      <c r="AE291" s="561"/>
      <c r="AF291" s="561"/>
    </row>
    <row r="292" spans="1:32" ht="15.75">
      <c r="A292" s="557" t="s">
        <v>112</v>
      </c>
      <c r="B292" s="558"/>
      <c r="C292" s="558"/>
      <c r="D292" s="558"/>
      <c r="E292" s="558"/>
      <c r="F292" s="558"/>
      <c r="G292" s="558"/>
      <c r="H292" s="558"/>
      <c r="I292" s="558"/>
      <c r="J292" s="558"/>
      <c r="K292" s="558"/>
      <c r="L292" s="558"/>
      <c r="M292" s="558"/>
      <c r="N292" s="558"/>
      <c r="O292" s="558"/>
      <c r="P292" s="558"/>
      <c r="Q292" s="558"/>
      <c r="R292" s="558"/>
      <c r="S292" s="558"/>
      <c r="T292" s="558"/>
      <c r="U292" s="558"/>
      <c r="V292" s="558"/>
      <c r="W292" s="558"/>
      <c r="X292" s="558"/>
      <c r="Y292" s="558"/>
      <c r="Z292" s="558"/>
      <c r="AA292" s="558"/>
      <c r="AB292" s="559"/>
      <c r="AC292" s="560" t="s">
        <v>111</v>
      </c>
      <c r="AD292" s="561"/>
      <c r="AE292" s="561"/>
      <c r="AF292" s="562"/>
    </row>
    <row r="293" spans="1:32" ht="15.75">
      <c r="A293" s="557" t="s">
        <v>110</v>
      </c>
      <c r="B293" s="558"/>
      <c r="C293" s="558"/>
      <c r="D293" s="558"/>
      <c r="E293" s="558"/>
      <c r="F293" s="558"/>
      <c r="G293" s="558"/>
      <c r="H293" s="558"/>
      <c r="I293" s="558"/>
      <c r="J293" s="558"/>
      <c r="K293" s="558"/>
      <c r="L293" s="558"/>
      <c r="M293" s="558"/>
      <c r="N293" s="558"/>
      <c r="O293" s="558"/>
      <c r="P293" s="558"/>
      <c r="Q293" s="558"/>
      <c r="R293" s="558"/>
      <c r="S293" s="558"/>
      <c r="T293" s="558"/>
      <c r="U293" s="558"/>
      <c r="V293" s="558"/>
      <c r="W293" s="558"/>
      <c r="X293" s="558"/>
      <c r="Y293" s="558"/>
      <c r="Z293" s="558"/>
      <c r="AA293" s="558"/>
      <c r="AB293" s="559"/>
      <c r="AC293" s="560" t="s">
        <v>109</v>
      </c>
      <c r="AD293" s="561"/>
      <c r="AE293" s="561"/>
      <c r="AF293" s="562"/>
    </row>
    <row r="294" spans="1:32" ht="15.75">
      <c r="A294" s="557" t="s">
        <v>405</v>
      </c>
      <c r="B294" s="558"/>
      <c r="C294" s="558"/>
      <c r="D294" s="558"/>
      <c r="E294" s="558"/>
      <c r="F294" s="558"/>
      <c r="G294" s="558"/>
      <c r="H294" s="558"/>
      <c r="I294" s="558"/>
      <c r="J294" s="558"/>
      <c r="K294" s="558"/>
      <c r="L294" s="558"/>
      <c r="M294" s="558"/>
      <c r="N294" s="558"/>
      <c r="O294" s="558"/>
      <c r="P294" s="558"/>
      <c r="Q294" s="558"/>
      <c r="R294" s="558"/>
      <c r="S294" s="558"/>
      <c r="T294" s="558"/>
      <c r="U294" s="558"/>
      <c r="V294" s="558"/>
      <c r="W294" s="558"/>
      <c r="X294" s="558"/>
      <c r="Y294" s="558"/>
      <c r="Z294" s="558"/>
      <c r="AA294" s="558"/>
      <c r="AB294" s="559"/>
      <c r="AC294" s="560" t="s">
        <v>404</v>
      </c>
      <c r="AD294" s="561"/>
      <c r="AE294" s="561"/>
      <c r="AF294" s="562"/>
    </row>
    <row r="295" spans="1:32" ht="22.5" customHeight="1">
      <c r="A295" s="575" t="s">
        <v>108</v>
      </c>
      <c r="B295" s="561"/>
      <c r="C295" s="561"/>
      <c r="D295" s="561"/>
      <c r="E295" s="561"/>
      <c r="F295" s="561"/>
      <c r="G295" s="561"/>
      <c r="H295" s="561"/>
      <c r="I295" s="561"/>
      <c r="J295" s="561"/>
      <c r="K295" s="561"/>
      <c r="L295" s="561"/>
      <c r="M295" s="561"/>
      <c r="N295" s="561"/>
      <c r="O295" s="561"/>
      <c r="P295" s="561"/>
      <c r="Q295" s="561"/>
      <c r="R295" s="561"/>
      <c r="S295" s="561"/>
      <c r="T295" s="561"/>
      <c r="U295" s="561"/>
      <c r="V295" s="561"/>
      <c r="W295" s="561"/>
      <c r="X295" s="561"/>
      <c r="Y295" s="561"/>
      <c r="Z295" s="561"/>
      <c r="AA295" s="561"/>
      <c r="AB295" s="561"/>
      <c r="AC295" s="561"/>
      <c r="AD295" s="561"/>
      <c r="AE295" s="561"/>
      <c r="AF295" s="562"/>
    </row>
    <row r="296" spans="1:32" ht="15.75">
      <c r="A296" s="557" t="s">
        <v>107</v>
      </c>
      <c r="B296" s="558"/>
      <c r="C296" s="558"/>
      <c r="D296" s="558"/>
      <c r="E296" s="558"/>
      <c r="F296" s="558"/>
      <c r="G296" s="558"/>
      <c r="H296" s="558"/>
      <c r="I296" s="558"/>
      <c r="J296" s="558"/>
      <c r="K296" s="558"/>
      <c r="L296" s="558"/>
      <c r="M296" s="558"/>
      <c r="N296" s="558"/>
      <c r="O296" s="558"/>
      <c r="P296" s="558"/>
      <c r="Q296" s="558"/>
      <c r="R296" s="558"/>
      <c r="S296" s="558"/>
      <c r="T296" s="558"/>
      <c r="U296" s="558"/>
      <c r="V296" s="558"/>
      <c r="W296" s="558"/>
      <c r="X296" s="558"/>
      <c r="Y296" s="558"/>
      <c r="Z296" s="558"/>
      <c r="AA296" s="558"/>
      <c r="AB296" s="559"/>
      <c r="AC296" s="560" t="s">
        <v>106</v>
      </c>
      <c r="AD296" s="561"/>
      <c r="AE296" s="561"/>
      <c r="AF296" s="562"/>
    </row>
    <row r="297" spans="1:32" ht="15.75">
      <c r="A297" s="557" t="s">
        <v>403</v>
      </c>
      <c r="B297" s="558"/>
      <c r="C297" s="558"/>
      <c r="D297" s="558"/>
      <c r="E297" s="558"/>
      <c r="F297" s="558"/>
      <c r="G297" s="558"/>
      <c r="H297" s="558"/>
      <c r="I297" s="558"/>
      <c r="J297" s="558"/>
      <c r="K297" s="558"/>
      <c r="L297" s="558"/>
      <c r="M297" s="558"/>
      <c r="N297" s="558"/>
      <c r="O297" s="558"/>
      <c r="P297" s="558"/>
      <c r="Q297" s="558"/>
      <c r="R297" s="558"/>
      <c r="S297" s="558"/>
      <c r="T297" s="558"/>
      <c r="U297" s="558"/>
      <c r="V297" s="558"/>
      <c r="W297" s="558"/>
      <c r="X297" s="558"/>
      <c r="Y297" s="558"/>
      <c r="Z297" s="558"/>
      <c r="AA297" s="558"/>
      <c r="AB297" s="559"/>
      <c r="AC297" s="560" t="s">
        <v>402</v>
      </c>
      <c r="AD297" s="561"/>
      <c r="AE297" s="561"/>
      <c r="AF297" s="562"/>
    </row>
    <row r="298" spans="1:32" ht="15.75">
      <c r="A298" s="557" t="s">
        <v>401</v>
      </c>
      <c r="B298" s="558"/>
      <c r="C298" s="558"/>
      <c r="D298" s="558"/>
      <c r="E298" s="558"/>
      <c r="F298" s="558"/>
      <c r="G298" s="558"/>
      <c r="H298" s="558"/>
      <c r="I298" s="558"/>
      <c r="J298" s="558"/>
      <c r="K298" s="558"/>
      <c r="L298" s="558"/>
      <c r="M298" s="558"/>
      <c r="N298" s="558"/>
      <c r="O298" s="558"/>
      <c r="P298" s="558"/>
      <c r="Q298" s="558"/>
      <c r="R298" s="558"/>
      <c r="S298" s="558"/>
      <c r="T298" s="558"/>
      <c r="U298" s="558"/>
      <c r="V298" s="558"/>
      <c r="W298" s="558"/>
      <c r="X298" s="558"/>
      <c r="Y298" s="558"/>
      <c r="Z298" s="558"/>
      <c r="AA298" s="558"/>
      <c r="AB298" s="559"/>
      <c r="AC298" s="560" t="s">
        <v>104</v>
      </c>
      <c r="AD298" s="561"/>
      <c r="AE298" s="561"/>
      <c r="AF298" s="562"/>
    </row>
    <row r="299" spans="1:32" ht="15.75">
      <c r="A299" s="557" t="s">
        <v>103</v>
      </c>
      <c r="B299" s="558"/>
      <c r="C299" s="558"/>
      <c r="D299" s="558"/>
      <c r="E299" s="558"/>
      <c r="F299" s="558"/>
      <c r="G299" s="558"/>
      <c r="H299" s="558"/>
      <c r="I299" s="558"/>
      <c r="J299" s="558"/>
      <c r="K299" s="558"/>
      <c r="L299" s="558"/>
      <c r="M299" s="558"/>
      <c r="N299" s="558"/>
      <c r="O299" s="558"/>
      <c r="P299" s="558"/>
      <c r="Q299" s="558"/>
      <c r="R299" s="558"/>
      <c r="S299" s="558"/>
      <c r="T299" s="558"/>
      <c r="U299" s="558"/>
      <c r="V299" s="558"/>
      <c r="W299" s="558"/>
      <c r="X299" s="558"/>
      <c r="Y299" s="558"/>
      <c r="Z299" s="558"/>
      <c r="AA299" s="558"/>
      <c r="AB299" s="559"/>
      <c r="AC299" s="560" t="s">
        <v>102</v>
      </c>
      <c r="AD299" s="561"/>
      <c r="AE299" s="561"/>
      <c r="AF299" s="562"/>
    </row>
    <row r="300" spans="1:32" ht="15.75">
      <c r="A300" s="575" t="s">
        <v>101</v>
      </c>
      <c r="B300" s="561"/>
      <c r="C300" s="561"/>
      <c r="D300" s="561"/>
      <c r="E300" s="561"/>
      <c r="F300" s="561"/>
      <c r="G300" s="561"/>
      <c r="H300" s="561"/>
      <c r="I300" s="561"/>
      <c r="J300" s="561"/>
      <c r="K300" s="561"/>
      <c r="L300" s="561"/>
      <c r="M300" s="561"/>
      <c r="N300" s="561"/>
      <c r="O300" s="561"/>
      <c r="P300" s="561"/>
      <c r="Q300" s="561"/>
      <c r="R300" s="561"/>
      <c r="S300" s="561"/>
      <c r="T300" s="561"/>
      <c r="U300" s="561"/>
      <c r="V300" s="561"/>
      <c r="W300" s="561"/>
      <c r="X300" s="561"/>
      <c r="Y300" s="561"/>
      <c r="Z300" s="561"/>
      <c r="AA300" s="561"/>
      <c r="AB300" s="582"/>
      <c r="AC300" s="560" t="s">
        <v>400</v>
      </c>
      <c r="AD300" s="561"/>
      <c r="AE300" s="561"/>
      <c r="AF300" s="562"/>
    </row>
    <row r="301" spans="1:32" ht="15.75">
      <c r="A301" s="575" t="s">
        <v>96</v>
      </c>
      <c r="B301" s="561"/>
      <c r="C301" s="561"/>
      <c r="D301" s="561"/>
      <c r="E301" s="561"/>
      <c r="F301" s="561"/>
      <c r="G301" s="561"/>
      <c r="H301" s="561"/>
      <c r="I301" s="561"/>
      <c r="J301" s="561"/>
      <c r="K301" s="561"/>
      <c r="L301" s="561"/>
      <c r="M301" s="561"/>
      <c r="N301" s="561"/>
      <c r="O301" s="561"/>
      <c r="P301" s="561"/>
      <c r="Q301" s="561"/>
      <c r="R301" s="561"/>
      <c r="S301" s="561"/>
      <c r="T301" s="561"/>
      <c r="U301" s="561"/>
      <c r="V301" s="561"/>
      <c r="W301" s="561"/>
      <c r="X301" s="561"/>
      <c r="Y301" s="561"/>
      <c r="Z301" s="561"/>
      <c r="AA301" s="561"/>
      <c r="AB301" s="582"/>
      <c r="AC301" s="560" t="s">
        <v>95</v>
      </c>
      <c r="AD301" s="561"/>
      <c r="AE301" s="561"/>
      <c r="AF301" s="562"/>
    </row>
    <row r="302" spans="1:32" ht="15.75">
      <c r="A302" s="575" t="s">
        <v>94</v>
      </c>
      <c r="B302" s="561"/>
      <c r="C302" s="561"/>
      <c r="D302" s="561"/>
      <c r="E302" s="561"/>
      <c r="F302" s="561"/>
      <c r="G302" s="561"/>
      <c r="H302" s="561"/>
      <c r="I302" s="561"/>
      <c r="J302" s="561"/>
      <c r="K302" s="561"/>
      <c r="L302" s="561"/>
      <c r="M302" s="561"/>
      <c r="N302" s="561"/>
      <c r="O302" s="561"/>
      <c r="P302" s="561"/>
      <c r="Q302" s="561"/>
      <c r="R302" s="561"/>
      <c r="S302" s="561"/>
      <c r="T302" s="561"/>
      <c r="U302" s="561"/>
      <c r="V302" s="561"/>
      <c r="W302" s="561"/>
      <c r="X302" s="561"/>
      <c r="Y302" s="561"/>
      <c r="Z302" s="561"/>
      <c r="AA302" s="561"/>
      <c r="AB302" s="582"/>
      <c r="AC302" s="560" t="s">
        <v>93</v>
      </c>
      <c r="AD302" s="561"/>
      <c r="AE302" s="561"/>
      <c r="AF302" s="562"/>
    </row>
    <row r="303" spans="1:32" ht="15.75">
      <c r="A303" s="575" t="s">
        <v>399</v>
      </c>
      <c r="B303" s="561"/>
      <c r="C303" s="561"/>
      <c r="D303" s="561"/>
      <c r="E303" s="561"/>
      <c r="F303" s="561"/>
      <c r="G303" s="561"/>
      <c r="H303" s="561"/>
      <c r="I303" s="561"/>
      <c r="J303" s="561"/>
      <c r="K303" s="561"/>
      <c r="L303" s="561"/>
      <c r="M303" s="561"/>
      <c r="N303" s="561"/>
      <c r="O303" s="561"/>
      <c r="P303" s="561"/>
      <c r="Q303" s="561"/>
      <c r="R303" s="561"/>
      <c r="S303" s="561"/>
      <c r="T303" s="561"/>
      <c r="U303" s="561"/>
      <c r="V303" s="561"/>
      <c r="W303" s="561"/>
      <c r="X303" s="561"/>
      <c r="Y303" s="561"/>
      <c r="Z303" s="561"/>
      <c r="AA303" s="561"/>
      <c r="AB303" s="582"/>
      <c r="AC303" s="560" t="s">
        <v>398</v>
      </c>
      <c r="AD303" s="561"/>
      <c r="AE303" s="561"/>
      <c r="AF303" s="562"/>
    </row>
    <row r="304" spans="1:32" ht="15.75">
      <c r="A304" s="575" t="s">
        <v>92</v>
      </c>
      <c r="B304" s="561"/>
      <c r="C304" s="561"/>
      <c r="D304" s="561"/>
      <c r="E304" s="561"/>
      <c r="F304" s="561"/>
      <c r="G304" s="561"/>
      <c r="H304" s="561"/>
      <c r="I304" s="561"/>
      <c r="J304" s="561"/>
      <c r="K304" s="561"/>
      <c r="L304" s="561"/>
      <c r="M304" s="561"/>
      <c r="N304" s="561"/>
      <c r="O304" s="561"/>
      <c r="P304" s="561"/>
      <c r="Q304" s="561"/>
      <c r="R304" s="561"/>
      <c r="S304" s="561"/>
      <c r="T304" s="561"/>
      <c r="U304" s="561"/>
      <c r="V304" s="561"/>
      <c r="W304" s="561"/>
      <c r="X304" s="561"/>
      <c r="Y304" s="561"/>
      <c r="Z304" s="561"/>
      <c r="AA304" s="561"/>
      <c r="AB304" s="582"/>
      <c r="AC304" s="560" t="s">
        <v>91</v>
      </c>
      <c r="AD304" s="561"/>
      <c r="AE304" s="561"/>
      <c r="AF304" s="562"/>
    </row>
    <row r="305" spans="1:32" ht="21.75" customHeight="1">
      <c r="A305" s="575" t="s">
        <v>90</v>
      </c>
      <c r="B305" s="561"/>
      <c r="C305" s="561"/>
      <c r="D305" s="561"/>
      <c r="E305" s="561"/>
      <c r="F305" s="561"/>
      <c r="G305" s="561"/>
      <c r="H305" s="561"/>
      <c r="I305" s="561"/>
      <c r="J305" s="561"/>
      <c r="K305" s="561"/>
      <c r="L305" s="561"/>
      <c r="M305" s="561"/>
      <c r="N305" s="561"/>
      <c r="O305" s="561"/>
      <c r="P305" s="561"/>
      <c r="Q305" s="561"/>
      <c r="R305" s="561"/>
      <c r="S305" s="561"/>
      <c r="T305" s="561"/>
      <c r="U305" s="561"/>
      <c r="V305" s="561"/>
      <c r="W305" s="561"/>
      <c r="X305" s="561"/>
      <c r="Y305" s="561"/>
      <c r="Z305" s="561"/>
      <c r="AA305" s="561"/>
      <c r="AB305" s="582"/>
      <c r="AC305" s="560" t="s">
        <v>89</v>
      </c>
      <c r="AD305" s="561"/>
      <c r="AE305" s="561"/>
      <c r="AF305" s="562"/>
    </row>
    <row r="306" spans="1:32" ht="15.75">
      <c r="A306" s="575" t="s">
        <v>88</v>
      </c>
      <c r="B306" s="561"/>
      <c r="C306" s="561"/>
      <c r="D306" s="561"/>
      <c r="E306" s="561"/>
      <c r="F306" s="561"/>
      <c r="G306" s="561"/>
      <c r="H306" s="561"/>
      <c r="I306" s="561"/>
      <c r="J306" s="561"/>
      <c r="K306" s="561"/>
      <c r="L306" s="561"/>
      <c r="M306" s="561"/>
      <c r="N306" s="561"/>
      <c r="O306" s="561"/>
      <c r="P306" s="561"/>
      <c r="Q306" s="561"/>
      <c r="R306" s="561"/>
      <c r="S306" s="561"/>
      <c r="T306" s="561"/>
      <c r="U306" s="561"/>
      <c r="V306" s="561"/>
      <c r="W306" s="561"/>
      <c r="X306" s="561"/>
      <c r="Y306" s="561"/>
      <c r="Z306" s="561"/>
      <c r="AA306" s="561"/>
      <c r="AB306" s="582"/>
      <c r="AC306" s="560" t="s">
        <v>87</v>
      </c>
      <c r="AD306" s="561"/>
      <c r="AE306" s="561"/>
      <c r="AF306" s="562"/>
    </row>
    <row r="307" spans="1:32" ht="15.75">
      <c r="A307" s="575" t="s">
        <v>86</v>
      </c>
      <c r="B307" s="561"/>
      <c r="C307" s="561"/>
      <c r="D307" s="561"/>
      <c r="E307" s="561"/>
      <c r="F307" s="561"/>
      <c r="G307" s="561"/>
      <c r="H307" s="561"/>
      <c r="I307" s="561"/>
      <c r="J307" s="561"/>
      <c r="K307" s="561"/>
      <c r="L307" s="561"/>
      <c r="M307" s="561"/>
      <c r="N307" s="561"/>
      <c r="O307" s="561"/>
      <c r="P307" s="561"/>
      <c r="Q307" s="561"/>
      <c r="R307" s="561"/>
      <c r="S307" s="561"/>
      <c r="T307" s="561"/>
      <c r="U307" s="561"/>
      <c r="V307" s="561"/>
      <c r="W307" s="561"/>
      <c r="X307" s="561"/>
      <c r="Y307" s="561"/>
      <c r="Z307" s="561"/>
      <c r="AA307" s="561"/>
      <c r="AB307" s="582"/>
      <c r="AC307" s="560" t="s">
        <v>85</v>
      </c>
      <c r="AD307" s="561"/>
      <c r="AE307" s="561"/>
      <c r="AF307" s="562"/>
    </row>
    <row r="308" spans="1:32" ht="15.75">
      <c r="A308" s="575" t="s">
        <v>84</v>
      </c>
      <c r="B308" s="561"/>
      <c r="C308" s="561"/>
      <c r="D308" s="561"/>
      <c r="E308" s="561"/>
      <c r="F308" s="561"/>
      <c r="G308" s="561"/>
      <c r="H308" s="561"/>
      <c r="I308" s="561"/>
      <c r="J308" s="561"/>
      <c r="K308" s="561"/>
      <c r="L308" s="561"/>
      <c r="M308" s="561"/>
      <c r="N308" s="561"/>
      <c r="O308" s="561"/>
      <c r="P308" s="561"/>
      <c r="Q308" s="561"/>
      <c r="R308" s="561"/>
      <c r="S308" s="561"/>
      <c r="T308" s="561"/>
      <c r="U308" s="561"/>
      <c r="V308" s="561"/>
      <c r="W308" s="561"/>
      <c r="X308" s="561"/>
      <c r="Y308" s="561"/>
      <c r="Z308" s="561"/>
      <c r="AA308" s="561"/>
      <c r="AB308" s="582"/>
      <c r="AC308" s="560" t="s">
        <v>83</v>
      </c>
      <c r="AD308" s="561"/>
      <c r="AE308" s="561"/>
      <c r="AF308" s="562"/>
    </row>
    <row r="309" spans="1:32" ht="15.75">
      <c r="A309" s="575" t="s">
        <v>82</v>
      </c>
      <c r="B309" s="561"/>
      <c r="C309" s="561"/>
      <c r="D309" s="561"/>
      <c r="E309" s="561"/>
      <c r="F309" s="561"/>
      <c r="G309" s="561"/>
      <c r="H309" s="561"/>
      <c r="I309" s="561"/>
      <c r="J309" s="561"/>
      <c r="K309" s="561"/>
      <c r="L309" s="561"/>
      <c r="M309" s="561"/>
      <c r="N309" s="561"/>
      <c r="O309" s="561"/>
      <c r="P309" s="561"/>
      <c r="Q309" s="561"/>
      <c r="R309" s="561"/>
      <c r="S309" s="561"/>
      <c r="T309" s="561"/>
      <c r="U309" s="561"/>
      <c r="V309" s="561"/>
      <c r="W309" s="561"/>
      <c r="X309" s="561"/>
      <c r="Y309" s="561"/>
      <c r="Z309" s="561"/>
      <c r="AA309" s="561"/>
      <c r="AB309" s="582"/>
      <c r="AC309" s="560" t="s">
        <v>81</v>
      </c>
      <c r="AD309" s="561"/>
      <c r="AE309" s="561"/>
      <c r="AF309" s="562"/>
    </row>
    <row r="310" spans="1:32" ht="15.75">
      <c r="A310" s="575" t="s">
        <v>397</v>
      </c>
      <c r="B310" s="561"/>
      <c r="C310" s="561"/>
      <c r="D310" s="561"/>
      <c r="E310" s="561"/>
      <c r="F310" s="561"/>
      <c r="G310" s="561"/>
      <c r="H310" s="561"/>
      <c r="I310" s="561"/>
      <c r="J310" s="561"/>
      <c r="K310" s="561"/>
      <c r="L310" s="561"/>
      <c r="M310" s="561"/>
      <c r="N310" s="561"/>
      <c r="O310" s="561"/>
      <c r="P310" s="561"/>
      <c r="Q310" s="561"/>
      <c r="R310" s="561"/>
      <c r="S310" s="561"/>
      <c r="T310" s="561"/>
      <c r="U310" s="561"/>
      <c r="V310" s="561"/>
      <c r="W310" s="561"/>
      <c r="X310" s="561"/>
      <c r="Y310" s="561"/>
      <c r="Z310" s="561"/>
      <c r="AA310" s="561"/>
      <c r="AB310" s="561"/>
      <c r="AC310" s="561"/>
      <c r="AD310" s="561"/>
      <c r="AE310" s="561"/>
      <c r="AF310" s="562"/>
    </row>
    <row r="311" spans="1:32" ht="15.75">
      <c r="A311" s="557" t="s">
        <v>396</v>
      </c>
      <c r="B311" s="558"/>
      <c r="C311" s="558"/>
      <c r="D311" s="558"/>
      <c r="E311" s="558"/>
      <c r="F311" s="558"/>
      <c r="G311" s="558"/>
      <c r="H311" s="558"/>
      <c r="I311" s="558"/>
      <c r="J311" s="558"/>
      <c r="K311" s="558"/>
      <c r="L311" s="558"/>
      <c r="M311" s="558"/>
      <c r="N311" s="558"/>
      <c r="O311" s="558"/>
      <c r="P311" s="558"/>
      <c r="Q311" s="558"/>
      <c r="R311" s="558"/>
      <c r="S311" s="558"/>
      <c r="T311" s="558"/>
      <c r="U311" s="558"/>
      <c r="V311" s="558"/>
      <c r="W311" s="558"/>
      <c r="X311" s="558"/>
      <c r="Y311" s="558"/>
      <c r="Z311" s="558"/>
      <c r="AA311" s="558"/>
      <c r="AB311" s="559"/>
      <c r="AC311" s="560" t="s">
        <v>395</v>
      </c>
      <c r="AD311" s="561"/>
      <c r="AE311" s="561"/>
      <c r="AF311" s="562"/>
    </row>
    <row r="312" spans="1:32" ht="15.75">
      <c r="A312" s="557" t="s">
        <v>394</v>
      </c>
      <c r="B312" s="558"/>
      <c r="C312" s="558"/>
      <c r="D312" s="558"/>
      <c r="E312" s="558"/>
      <c r="F312" s="558"/>
      <c r="G312" s="558"/>
      <c r="H312" s="558"/>
      <c r="I312" s="558"/>
      <c r="J312" s="558"/>
      <c r="K312" s="558"/>
      <c r="L312" s="558"/>
      <c r="M312" s="558"/>
      <c r="N312" s="558"/>
      <c r="O312" s="558"/>
      <c r="P312" s="558"/>
      <c r="Q312" s="558"/>
      <c r="R312" s="558"/>
      <c r="S312" s="558"/>
      <c r="T312" s="558"/>
      <c r="U312" s="558"/>
      <c r="V312" s="558"/>
      <c r="W312" s="558"/>
      <c r="X312" s="558"/>
      <c r="Y312" s="558"/>
      <c r="Z312" s="558"/>
      <c r="AA312" s="558"/>
      <c r="AB312" s="559"/>
      <c r="AC312" s="560" t="s">
        <v>393</v>
      </c>
      <c r="AD312" s="561"/>
      <c r="AE312" s="561"/>
      <c r="AF312" s="562"/>
    </row>
    <row r="313" spans="1:32" ht="15.75">
      <c r="A313" s="575" t="s">
        <v>592</v>
      </c>
      <c r="B313" s="561"/>
      <c r="C313" s="561"/>
      <c r="D313" s="561"/>
      <c r="E313" s="561"/>
      <c r="F313" s="561"/>
      <c r="G313" s="561"/>
      <c r="H313" s="561"/>
      <c r="I313" s="561"/>
      <c r="J313" s="561"/>
      <c r="K313" s="561"/>
      <c r="L313" s="561"/>
      <c r="M313" s="561"/>
      <c r="N313" s="561"/>
      <c r="O313" s="561"/>
      <c r="P313" s="561"/>
      <c r="Q313" s="561"/>
      <c r="R313" s="561"/>
      <c r="S313" s="561"/>
      <c r="T313" s="561"/>
      <c r="U313" s="561"/>
      <c r="V313" s="561"/>
      <c r="W313" s="561"/>
      <c r="X313" s="561"/>
      <c r="Y313" s="561"/>
      <c r="Z313" s="561"/>
      <c r="AA313" s="561"/>
      <c r="AB313" s="582"/>
      <c r="AC313" s="560" t="s">
        <v>392</v>
      </c>
      <c r="AD313" s="561"/>
      <c r="AE313" s="561"/>
      <c r="AF313" s="562"/>
    </row>
    <row r="314" spans="1:32" ht="15.75">
      <c r="A314" s="557" t="s">
        <v>391</v>
      </c>
      <c r="B314" s="558"/>
      <c r="C314" s="558"/>
      <c r="D314" s="558"/>
      <c r="E314" s="558"/>
      <c r="F314" s="558"/>
      <c r="G314" s="558"/>
      <c r="H314" s="558"/>
      <c r="I314" s="558"/>
      <c r="J314" s="558"/>
      <c r="K314" s="558"/>
      <c r="L314" s="558"/>
      <c r="M314" s="558"/>
      <c r="N314" s="558"/>
      <c r="O314" s="558"/>
      <c r="P314" s="558"/>
      <c r="Q314" s="558"/>
      <c r="R314" s="558"/>
      <c r="S314" s="558"/>
      <c r="T314" s="558"/>
      <c r="U314" s="558"/>
      <c r="V314" s="558"/>
      <c r="W314" s="558"/>
      <c r="X314" s="558"/>
      <c r="Y314" s="558"/>
      <c r="Z314" s="558"/>
      <c r="AA314" s="558"/>
      <c r="AB314" s="559"/>
      <c r="AC314" s="560" t="s">
        <v>390</v>
      </c>
      <c r="AD314" s="561"/>
      <c r="AE314" s="561"/>
      <c r="AF314" s="562"/>
    </row>
    <row r="315" spans="1:32" ht="15.75">
      <c r="A315" s="575" t="s">
        <v>80</v>
      </c>
      <c r="B315" s="561"/>
      <c r="C315" s="561"/>
      <c r="D315" s="561"/>
      <c r="E315" s="561"/>
      <c r="F315" s="561"/>
      <c r="G315" s="561"/>
      <c r="H315" s="561"/>
      <c r="I315" s="561"/>
      <c r="J315" s="561"/>
      <c r="K315" s="561"/>
      <c r="L315" s="561"/>
      <c r="M315" s="561"/>
      <c r="N315" s="561"/>
      <c r="O315" s="561"/>
      <c r="P315" s="561"/>
      <c r="Q315" s="561"/>
      <c r="R315" s="561"/>
      <c r="S315" s="561"/>
      <c r="T315" s="561"/>
      <c r="U315" s="561"/>
      <c r="V315" s="561"/>
      <c r="W315" s="561"/>
      <c r="X315" s="561"/>
      <c r="Y315" s="561"/>
      <c r="Z315" s="561"/>
      <c r="AA315" s="561"/>
      <c r="AB315" s="582"/>
      <c r="AC315" s="560" t="s">
        <v>79</v>
      </c>
      <c r="AD315" s="561"/>
      <c r="AE315" s="561"/>
      <c r="AF315" s="562"/>
    </row>
    <row r="316" spans="1:32" ht="15.75">
      <c r="A316" s="575" t="s">
        <v>389</v>
      </c>
      <c r="B316" s="561"/>
      <c r="C316" s="561"/>
      <c r="D316" s="561"/>
      <c r="E316" s="561"/>
      <c r="F316" s="561"/>
      <c r="G316" s="561"/>
      <c r="H316" s="561"/>
      <c r="I316" s="561"/>
      <c r="J316" s="561"/>
      <c r="K316" s="561"/>
      <c r="L316" s="561"/>
      <c r="M316" s="561"/>
      <c r="N316" s="561"/>
      <c r="O316" s="561"/>
      <c r="P316" s="561"/>
      <c r="Q316" s="561"/>
      <c r="R316" s="561"/>
      <c r="S316" s="561"/>
      <c r="T316" s="561"/>
      <c r="U316" s="561"/>
      <c r="V316" s="561"/>
      <c r="W316" s="561"/>
      <c r="X316" s="561"/>
      <c r="Y316" s="561"/>
      <c r="Z316" s="561"/>
      <c r="AA316" s="561"/>
      <c r="AB316" s="582"/>
      <c r="AC316" s="560" t="s">
        <v>388</v>
      </c>
      <c r="AD316" s="561"/>
      <c r="AE316" s="561"/>
      <c r="AF316" s="562"/>
    </row>
    <row r="317" spans="1:32" ht="15.75">
      <c r="A317" s="575" t="s">
        <v>387</v>
      </c>
      <c r="B317" s="561"/>
      <c r="C317" s="561"/>
      <c r="D317" s="561"/>
      <c r="E317" s="561"/>
      <c r="F317" s="561"/>
      <c r="G317" s="561"/>
      <c r="H317" s="561"/>
      <c r="I317" s="561"/>
      <c r="J317" s="561"/>
      <c r="K317" s="561"/>
      <c r="L317" s="561"/>
      <c r="M317" s="561"/>
      <c r="N317" s="561"/>
      <c r="O317" s="561"/>
      <c r="P317" s="561"/>
      <c r="Q317" s="561"/>
      <c r="R317" s="561"/>
      <c r="S317" s="561"/>
      <c r="T317" s="561"/>
      <c r="U317" s="561"/>
      <c r="V317" s="561"/>
      <c r="W317" s="561"/>
      <c r="X317" s="561"/>
      <c r="Y317" s="561"/>
      <c r="Z317" s="561"/>
      <c r="AA317" s="561"/>
      <c r="AB317" s="582"/>
      <c r="AC317" s="560" t="s">
        <v>386</v>
      </c>
      <c r="AD317" s="561"/>
      <c r="AE317" s="561"/>
      <c r="AF317" s="562"/>
    </row>
    <row r="318" spans="1:32" ht="15.75">
      <c r="A318" s="575" t="s">
        <v>76</v>
      </c>
      <c r="B318" s="561"/>
      <c r="C318" s="561"/>
      <c r="D318" s="561"/>
      <c r="E318" s="561"/>
      <c r="F318" s="561"/>
      <c r="G318" s="561"/>
      <c r="H318" s="561"/>
      <c r="I318" s="561"/>
      <c r="J318" s="561"/>
      <c r="K318" s="561"/>
      <c r="L318" s="561"/>
      <c r="M318" s="561"/>
      <c r="N318" s="561"/>
      <c r="O318" s="561"/>
      <c r="P318" s="561"/>
      <c r="Q318" s="561"/>
      <c r="R318" s="561"/>
      <c r="S318" s="561"/>
      <c r="T318" s="561"/>
      <c r="U318" s="561"/>
      <c r="V318" s="561"/>
      <c r="W318" s="561"/>
      <c r="X318" s="561"/>
      <c r="Y318" s="561"/>
      <c r="Z318" s="561"/>
      <c r="AA318" s="561"/>
      <c r="AB318" s="561"/>
      <c r="AC318" s="561"/>
      <c r="AD318" s="561"/>
      <c r="AE318" s="561"/>
      <c r="AF318" s="562"/>
    </row>
    <row r="319" spans="1:32" ht="15.75">
      <c r="A319" s="557" t="s">
        <v>37</v>
      </c>
      <c r="B319" s="558"/>
      <c r="C319" s="558"/>
      <c r="D319" s="558"/>
      <c r="E319" s="558"/>
      <c r="F319" s="558"/>
      <c r="G319" s="558"/>
      <c r="H319" s="558"/>
      <c r="I319" s="558"/>
      <c r="J319" s="558"/>
      <c r="K319" s="558"/>
      <c r="L319" s="558"/>
      <c r="M319" s="558"/>
      <c r="N319" s="558"/>
      <c r="O319" s="558"/>
      <c r="P319" s="558"/>
      <c r="Q319" s="558"/>
      <c r="R319" s="558"/>
      <c r="S319" s="558"/>
      <c r="T319" s="558"/>
      <c r="U319" s="558"/>
      <c r="V319" s="558"/>
      <c r="W319" s="558"/>
      <c r="X319" s="558"/>
      <c r="Y319" s="558"/>
      <c r="Z319" s="558"/>
      <c r="AA319" s="558"/>
      <c r="AB319" s="559"/>
      <c r="AC319" s="560" t="s">
        <v>75</v>
      </c>
      <c r="AD319" s="561"/>
      <c r="AE319" s="561"/>
      <c r="AF319" s="562"/>
    </row>
    <row r="320" spans="1:32" ht="15.75">
      <c r="A320" s="557" t="s">
        <v>70</v>
      </c>
      <c r="B320" s="558"/>
      <c r="C320" s="558"/>
      <c r="D320" s="558"/>
      <c r="E320" s="558"/>
      <c r="F320" s="558"/>
      <c r="G320" s="558"/>
      <c r="H320" s="558"/>
      <c r="I320" s="558"/>
      <c r="J320" s="558"/>
      <c r="K320" s="558"/>
      <c r="L320" s="558"/>
      <c r="M320" s="558"/>
      <c r="N320" s="558"/>
      <c r="O320" s="558"/>
      <c r="P320" s="558"/>
      <c r="Q320" s="558"/>
      <c r="R320" s="558"/>
      <c r="S320" s="558"/>
      <c r="T320" s="558"/>
      <c r="U320" s="558"/>
      <c r="V320" s="558"/>
      <c r="W320" s="558"/>
      <c r="X320" s="558"/>
      <c r="Y320" s="558"/>
      <c r="Z320" s="558"/>
      <c r="AA320" s="558"/>
      <c r="AB320" s="559"/>
      <c r="AC320" s="560" t="s">
        <v>69</v>
      </c>
      <c r="AD320" s="561"/>
      <c r="AE320" s="561"/>
      <c r="AF320" s="562"/>
    </row>
    <row r="321" spans="1:32" ht="15.75">
      <c r="A321" s="557" t="s">
        <v>385</v>
      </c>
      <c r="B321" s="558"/>
      <c r="C321" s="558"/>
      <c r="D321" s="558"/>
      <c r="E321" s="558"/>
      <c r="F321" s="558"/>
      <c r="G321" s="558"/>
      <c r="H321" s="558"/>
      <c r="I321" s="558"/>
      <c r="J321" s="558"/>
      <c r="K321" s="558"/>
      <c r="L321" s="558"/>
      <c r="M321" s="558"/>
      <c r="N321" s="558"/>
      <c r="O321" s="558"/>
      <c r="P321" s="558"/>
      <c r="Q321" s="558"/>
      <c r="R321" s="558"/>
      <c r="S321" s="558"/>
      <c r="T321" s="558"/>
      <c r="U321" s="558"/>
      <c r="V321" s="558"/>
      <c r="W321" s="558"/>
      <c r="X321" s="558"/>
      <c r="Y321" s="558"/>
      <c r="Z321" s="558"/>
      <c r="AA321" s="558"/>
      <c r="AB321" s="559"/>
      <c r="AC321" s="560" t="s">
        <v>384</v>
      </c>
      <c r="AD321" s="561"/>
      <c r="AE321" s="561"/>
      <c r="AF321" s="562"/>
    </row>
    <row r="322" spans="1:32" ht="15.75">
      <c r="A322" s="575" t="s">
        <v>66</v>
      </c>
      <c r="B322" s="561"/>
      <c r="C322" s="561"/>
      <c r="D322" s="561"/>
      <c r="E322" s="561"/>
      <c r="F322" s="561"/>
      <c r="G322" s="561"/>
      <c r="H322" s="561"/>
      <c r="I322" s="561"/>
      <c r="J322" s="561"/>
      <c r="K322" s="561"/>
      <c r="L322" s="561"/>
      <c r="M322" s="561"/>
      <c r="N322" s="561"/>
      <c r="O322" s="561"/>
      <c r="P322" s="561"/>
      <c r="Q322" s="561"/>
      <c r="R322" s="561"/>
      <c r="S322" s="561"/>
      <c r="T322" s="561"/>
      <c r="U322" s="561"/>
      <c r="V322" s="561"/>
      <c r="W322" s="561"/>
      <c r="X322" s="561"/>
      <c r="Y322" s="561"/>
      <c r="Z322" s="561"/>
      <c r="AA322" s="561"/>
      <c r="AB322" s="561"/>
      <c r="AC322" s="561"/>
      <c r="AD322" s="561"/>
      <c r="AE322" s="561"/>
      <c r="AF322" s="562"/>
    </row>
    <row r="323" spans="1:32" ht="16.5" thickBot="1">
      <c r="A323" s="557" t="s">
        <v>383</v>
      </c>
      <c r="B323" s="558"/>
      <c r="C323" s="558"/>
      <c r="D323" s="558"/>
      <c r="E323" s="558"/>
      <c r="F323" s="558"/>
      <c r="G323" s="558"/>
      <c r="H323" s="558"/>
      <c r="I323" s="558"/>
      <c r="J323" s="558"/>
      <c r="K323" s="558"/>
      <c r="L323" s="558"/>
      <c r="M323" s="558"/>
      <c r="N323" s="558"/>
      <c r="O323" s="558"/>
      <c r="P323" s="558"/>
      <c r="Q323" s="558"/>
      <c r="R323" s="558"/>
      <c r="S323" s="558"/>
      <c r="T323" s="558"/>
      <c r="U323" s="558"/>
      <c r="V323" s="558"/>
      <c r="W323" s="558"/>
      <c r="X323" s="558"/>
      <c r="Y323" s="558"/>
      <c r="Z323" s="558"/>
      <c r="AA323" s="558"/>
      <c r="AB323" s="559"/>
      <c r="AC323" s="560" t="s">
        <v>64</v>
      </c>
      <c r="AD323" s="561"/>
      <c r="AE323" s="561"/>
      <c r="AF323" s="562"/>
    </row>
    <row r="324" spans="1:32" ht="15.75">
      <c r="A324" s="583" t="s">
        <v>60</v>
      </c>
      <c r="B324" s="580"/>
      <c r="C324" s="580"/>
      <c r="D324" s="580"/>
      <c r="E324" s="580"/>
      <c r="F324" s="580"/>
      <c r="G324" s="580"/>
      <c r="H324" s="580"/>
      <c r="I324" s="580"/>
      <c r="J324" s="580"/>
      <c r="K324" s="580"/>
      <c r="L324" s="580"/>
      <c r="M324" s="580"/>
      <c r="N324" s="580"/>
      <c r="O324" s="580"/>
      <c r="P324" s="580"/>
      <c r="Q324" s="580"/>
      <c r="R324" s="580"/>
      <c r="S324" s="580"/>
      <c r="T324" s="580"/>
      <c r="U324" s="580"/>
      <c r="V324" s="580"/>
      <c r="W324" s="580"/>
      <c r="X324" s="580"/>
      <c r="Y324" s="580"/>
      <c r="Z324" s="580"/>
      <c r="AA324" s="580"/>
      <c r="AB324" s="580"/>
      <c r="AC324" s="580"/>
      <c r="AD324" s="580"/>
      <c r="AE324" s="580"/>
      <c r="AF324" s="581"/>
    </row>
    <row r="325" spans="1:32" ht="15.75">
      <c r="A325" s="575" t="s">
        <v>48</v>
      </c>
      <c r="B325" s="561"/>
      <c r="C325" s="561"/>
      <c r="D325" s="561"/>
      <c r="E325" s="561"/>
      <c r="F325" s="561"/>
      <c r="G325" s="561"/>
      <c r="H325" s="561"/>
      <c r="I325" s="561"/>
      <c r="J325" s="561"/>
      <c r="K325" s="561"/>
      <c r="L325" s="561"/>
      <c r="M325" s="561"/>
      <c r="N325" s="561"/>
      <c r="O325" s="561"/>
      <c r="P325" s="561"/>
      <c r="Q325" s="561"/>
      <c r="R325" s="561"/>
      <c r="S325" s="561"/>
      <c r="T325" s="561"/>
      <c r="U325" s="561"/>
      <c r="V325" s="561"/>
      <c r="W325" s="561"/>
      <c r="X325" s="561"/>
      <c r="Y325" s="561"/>
      <c r="Z325" s="561"/>
      <c r="AA325" s="561"/>
      <c r="AB325" s="561"/>
      <c r="AC325" s="561"/>
      <c r="AD325" s="561"/>
      <c r="AE325" s="561"/>
      <c r="AF325" s="562"/>
    </row>
    <row r="326" spans="1:32" ht="15.75">
      <c r="A326" s="557" t="s">
        <v>47</v>
      </c>
      <c r="B326" s="558"/>
      <c r="C326" s="558"/>
      <c r="D326" s="558"/>
      <c r="E326" s="558"/>
      <c r="F326" s="558"/>
      <c r="G326" s="558"/>
      <c r="H326" s="558"/>
      <c r="I326" s="558"/>
      <c r="J326" s="558"/>
      <c r="K326" s="558"/>
      <c r="L326" s="558"/>
      <c r="M326" s="558"/>
      <c r="N326" s="558"/>
      <c r="O326" s="558"/>
      <c r="P326" s="558"/>
      <c r="Q326" s="558"/>
      <c r="R326" s="558"/>
      <c r="S326" s="558"/>
      <c r="T326" s="558"/>
      <c r="U326" s="558"/>
      <c r="V326" s="558"/>
      <c r="W326" s="558"/>
      <c r="X326" s="558"/>
      <c r="Y326" s="558"/>
      <c r="Z326" s="558"/>
      <c r="AA326" s="558"/>
      <c r="AB326" s="559"/>
      <c r="AC326" s="560" t="s">
        <v>46</v>
      </c>
      <c r="AD326" s="561"/>
      <c r="AE326" s="561"/>
      <c r="AF326" s="562"/>
    </row>
    <row r="327" spans="1:32" ht="15.75">
      <c r="A327" s="557" t="s">
        <v>382</v>
      </c>
      <c r="B327" s="558"/>
      <c r="C327" s="558"/>
      <c r="D327" s="558"/>
      <c r="E327" s="558"/>
      <c r="F327" s="558"/>
      <c r="G327" s="558"/>
      <c r="H327" s="558"/>
      <c r="I327" s="558"/>
      <c r="J327" s="558"/>
      <c r="K327" s="558"/>
      <c r="L327" s="558"/>
      <c r="M327" s="558"/>
      <c r="N327" s="558"/>
      <c r="O327" s="558"/>
      <c r="P327" s="558"/>
      <c r="Q327" s="558"/>
      <c r="R327" s="558"/>
      <c r="S327" s="558"/>
      <c r="T327" s="558"/>
      <c r="U327" s="558"/>
      <c r="V327" s="558"/>
      <c r="W327" s="558"/>
      <c r="X327" s="558"/>
      <c r="Y327" s="558"/>
      <c r="Z327" s="558"/>
      <c r="AA327" s="558"/>
      <c r="AB327" s="559"/>
      <c r="AC327" s="560" t="s">
        <v>44</v>
      </c>
      <c r="AD327" s="561"/>
      <c r="AE327" s="561"/>
      <c r="AF327" s="562"/>
    </row>
    <row r="328" spans="1:32" ht="15.75">
      <c r="A328" s="575" t="s">
        <v>39</v>
      </c>
      <c r="B328" s="561"/>
      <c r="C328" s="561"/>
      <c r="D328" s="561"/>
      <c r="E328" s="561"/>
      <c r="F328" s="561"/>
      <c r="G328" s="561"/>
      <c r="H328" s="561"/>
      <c r="I328" s="561"/>
      <c r="J328" s="561"/>
      <c r="K328" s="561"/>
      <c r="L328" s="561"/>
      <c r="M328" s="561"/>
      <c r="N328" s="561"/>
      <c r="O328" s="561"/>
      <c r="P328" s="561"/>
      <c r="Q328" s="561"/>
      <c r="R328" s="561"/>
      <c r="S328" s="561"/>
      <c r="T328" s="561"/>
      <c r="U328" s="561"/>
      <c r="V328" s="561"/>
      <c r="W328" s="561"/>
      <c r="X328" s="561"/>
      <c r="Y328" s="561"/>
      <c r="Z328" s="561"/>
      <c r="AA328" s="561"/>
      <c r="AB328" s="561"/>
      <c r="AC328" s="561"/>
      <c r="AD328" s="561"/>
      <c r="AE328" s="561"/>
      <c r="AF328" s="562"/>
    </row>
    <row r="329" spans="1:32" ht="15.75">
      <c r="A329" s="575" t="s">
        <v>38</v>
      </c>
      <c r="B329" s="561"/>
      <c r="C329" s="561"/>
      <c r="D329" s="561"/>
      <c r="E329" s="561"/>
      <c r="F329" s="561"/>
      <c r="G329" s="561"/>
      <c r="H329" s="561"/>
      <c r="I329" s="561"/>
      <c r="J329" s="561"/>
      <c r="K329" s="561"/>
      <c r="L329" s="561"/>
      <c r="M329" s="561"/>
      <c r="N329" s="561"/>
      <c r="O329" s="561"/>
      <c r="P329" s="561"/>
      <c r="Q329" s="561"/>
      <c r="R329" s="561"/>
      <c r="S329" s="561"/>
      <c r="T329" s="561"/>
      <c r="U329" s="561"/>
      <c r="V329" s="561"/>
      <c r="W329" s="561"/>
      <c r="X329" s="561"/>
      <c r="Y329" s="561"/>
      <c r="Z329" s="561"/>
      <c r="AA329" s="561"/>
      <c r="AB329" s="561"/>
      <c r="AC329" s="561"/>
      <c r="AD329" s="561"/>
      <c r="AE329" s="561"/>
      <c r="AF329" s="562"/>
    </row>
    <row r="330" spans="1:32" ht="15.75">
      <c r="A330" s="557" t="s">
        <v>37</v>
      </c>
      <c r="B330" s="558"/>
      <c r="C330" s="558"/>
      <c r="D330" s="558"/>
      <c r="E330" s="558"/>
      <c r="F330" s="558"/>
      <c r="G330" s="558"/>
      <c r="H330" s="558"/>
      <c r="I330" s="558"/>
      <c r="J330" s="558"/>
      <c r="K330" s="558"/>
      <c r="L330" s="558"/>
      <c r="M330" s="558"/>
      <c r="N330" s="558"/>
      <c r="O330" s="558"/>
      <c r="P330" s="558"/>
      <c r="Q330" s="558"/>
      <c r="R330" s="558"/>
      <c r="S330" s="558"/>
      <c r="T330" s="558"/>
      <c r="U330" s="558"/>
      <c r="V330" s="558"/>
      <c r="W330" s="558"/>
      <c r="X330" s="558"/>
      <c r="Y330" s="558"/>
      <c r="Z330" s="558"/>
      <c r="AA330" s="558"/>
      <c r="AB330" s="559"/>
      <c r="AC330" s="560" t="s">
        <v>36</v>
      </c>
      <c r="AD330" s="561"/>
      <c r="AE330" s="561"/>
      <c r="AF330" s="562"/>
    </row>
    <row r="331" spans="1:32" ht="15.75">
      <c r="A331" s="557" t="s">
        <v>35</v>
      </c>
      <c r="B331" s="558"/>
      <c r="C331" s="558"/>
      <c r="D331" s="558"/>
      <c r="E331" s="558"/>
      <c r="F331" s="558"/>
      <c r="G331" s="558"/>
      <c r="H331" s="558"/>
      <c r="I331" s="558"/>
      <c r="J331" s="558"/>
      <c r="K331" s="558"/>
      <c r="L331" s="558"/>
      <c r="M331" s="558"/>
      <c r="N331" s="558"/>
      <c r="O331" s="558"/>
      <c r="P331" s="558"/>
      <c r="Q331" s="558"/>
      <c r="R331" s="558"/>
      <c r="S331" s="558"/>
      <c r="T331" s="558"/>
      <c r="U331" s="558"/>
      <c r="V331" s="558"/>
      <c r="W331" s="558"/>
      <c r="X331" s="558"/>
      <c r="Y331" s="558"/>
      <c r="Z331" s="558"/>
      <c r="AA331" s="558"/>
      <c r="AB331" s="559"/>
      <c r="AC331" s="560" t="s">
        <v>34</v>
      </c>
      <c r="AD331" s="561"/>
      <c r="AE331" s="561"/>
      <c r="AF331" s="562"/>
    </row>
    <row r="332" spans="1:32" ht="15.75">
      <c r="A332" s="557" t="s">
        <v>33</v>
      </c>
      <c r="B332" s="558"/>
      <c r="C332" s="558"/>
      <c r="D332" s="558"/>
      <c r="E332" s="558"/>
      <c r="F332" s="558"/>
      <c r="G332" s="558"/>
      <c r="H332" s="558"/>
      <c r="I332" s="558"/>
      <c r="J332" s="558"/>
      <c r="K332" s="558"/>
      <c r="L332" s="558"/>
      <c r="M332" s="558"/>
      <c r="N332" s="558"/>
      <c r="O332" s="558"/>
      <c r="P332" s="558"/>
      <c r="Q332" s="558"/>
      <c r="R332" s="558"/>
      <c r="S332" s="558"/>
      <c r="T332" s="558"/>
      <c r="U332" s="558"/>
      <c r="V332" s="558"/>
      <c r="W332" s="558"/>
      <c r="X332" s="558"/>
      <c r="Y332" s="558"/>
      <c r="Z332" s="558"/>
      <c r="AA332" s="558"/>
      <c r="AB332" s="559"/>
      <c r="AC332" s="560" t="s">
        <v>32</v>
      </c>
      <c r="AD332" s="561"/>
      <c r="AE332" s="561"/>
      <c r="AF332" s="562"/>
    </row>
    <row r="333" spans="1:32" ht="15.75">
      <c r="A333" s="557" t="s">
        <v>31</v>
      </c>
      <c r="B333" s="558"/>
      <c r="C333" s="558"/>
      <c r="D333" s="558"/>
      <c r="E333" s="558"/>
      <c r="F333" s="558"/>
      <c r="G333" s="558"/>
      <c r="H333" s="558"/>
      <c r="I333" s="558"/>
      <c r="J333" s="558"/>
      <c r="K333" s="558"/>
      <c r="L333" s="558"/>
      <c r="M333" s="558"/>
      <c r="N333" s="558"/>
      <c r="O333" s="558"/>
      <c r="P333" s="558"/>
      <c r="Q333" s="558"/>
      <c r="R333" s="558"/>
      <c r="S333" s="558"/>
      <c r="T333" s="558"/>
      <c r="U333" s="558"/>
      <c r="V333" s="558"/>
      <c r="W333" s="558"/>
      <c r="X333" s="558"/>
      <c r="Y333" s="558"/>
      <c r="Z333" s="558"/>
      <c r="AA333" s="558"/>
      <c r="AB333" s="559"/>
      <c r="AC333" s="560" t="s">
        <v>30</v>
      </c>
      <c r="AD333" s="561"/>
      <c r="AE333" s="561"/>
      <c r="AF333" s="562"/>
    </row>
    <row r="334" spans="1:32" ht="15.75">
      <c r="A334" s="575" t="s">
        <v>29</v>
      </c>
      <c r="B334" s="561"/>
      <c r="C334" s="561"/>
      <c r="D334" s="561"/>
      <c r="E334" s="561"/>
      <c r="F334" s="561"/>
      <c r="G334" s="561"/>
      <c r="H334" s="561"/>
      <c r="I334" s="561"/>
      <c r="J334" s="561"/>
      <c r="K334" s="561"/>
      <c r="L334" s="561"/>
      <c r="M334" s="561"/>
      <c r="N334" s="561"/>
      <c r="O334" s="561"/>
      <c r="P334" s="561"/>
      <c r="Q334" s="561"/>
      <c r="R334" s="561"/>
      <c r="S334" s="561"/>
      <c r="T334" s="561"/>
      <c r="U334" s="561"/>
      <c r="V334" s="561"/>
      <c r="W334" s="561"/>
      <c r="X334" s="561"/>
      <c r="Y334" s="561"/>
      <c r="Z334" s="561"/>
      <c r="AA334" s="561"/>
      <c r="AB334" s="561"/>
      <c r="AC334" s="561"/>
      <c r="AD334" s="561"/>
      <c r="AE334" s="561"/>
      <c r="AF334" s="562"/>
    </row>
    <row r="335" spans="1:32" ht="15.75">
      <c r="A335" s="557" t="s">
        <v>381</v>
      </c>
      <c r="B335" s="558"/>
      <c r="C335" s="558"/>
      <c r="D335" s="558"/>
      <c r="E335" s="558"/>
      <c r="F335" s="558"/>
      <c r="G335" s="558"/>
      <c r="H335" s="558"/>
      <c r="I335" s="558"/>
      <c r="J335" s="558"/>
      <c r="K335" s="558"/>
      <c r="L335" s="558"/>
      <c r="M335" s="558"/>
      <c r="N335" s="558"/>
      <c r="O335" s="558"/>
      <c r="P335" s="558"/>
      <c r="Q335" s="558"/>
      <c r="R335" s="558"/>
      <c r="S335" s="558"/>
      <c r="T335" s="558"/>
      <c r="U335" s="558"/>
      <c r="V335" s="558"/>
      <c r="W335" s="558"/>
      <c r="X335" s="558"/>
      <c r="Y335" s="558"/>
      <c r="Z335" s="558"/>
      <c r="AA335" s="558"/>
      <c r="AB335" s="559"/>
      <c r="AC335" s="560" t="s">
        <v>27</v>
      </c>
      <c r="AD335" s="561"/>
      <c r="AE335" s="561"/>
      <c r="AF335" s="562"/>
    </row>
    <row r="336" spans="1:32" ht="15.75">
      <c r="A336" s="557" t="s">
        <v>380</v>
      </c>
      <c r="B336" s="558"/>
      <c r="C336" s="558"/>
      <c r="D336" s="558"/>
      <c r="E336" s="558"/>
      <c r="F336" s="558"/>
      <c r="G336" s="558"/>
      <c r="H336" s="558"/>
      <c r="I336" s="558"/>
      <c r="J336" s="558"/>
      <c r="K336" s="558"/>
      <c r="L336" s="558"/>
      <c r="M336" s="558"/>
      <c r="N336" s="558"/>
      <c r="O336" s="558"/>
      <c r="P336" s="558"/>
      <c r="Q336" s="558"/>
      <c r="R336" s="558"/>
      <c r="S336" s="558"/>
      <c r="T336" s="558"/>
      <c r="U336" s="558"/>
      <c r="V336" s="558"/>
      <c r="W336" s="558"/>
      <c r="X336" s="558"/>
      <c r="Y336" s="558"/>
      <c r="Z336" s="558"/>
      <c r="AA336" s="558"/>
      <c r="AB336" s="559"/>
      <c r="AC336" s="560" t="s">
        <v>23</v>
      </c>
      <c r="AD336" s="561"/>
      <c r="AE336" s="561"/>
      <c r="AF336" s="562"/>
    </row>
    <row r="337" spans="1:32" ht="15.75">
      <c r="A337" s="557" t="s">
        <v>379</v>
      </c>
      <c r="B337" s="558"/>
      <c r="C337" s="558"/>
      <c r="D337" s="558"/>
      <c r="E337" s="558"/>
      <c r="F337" s="558"/>
      <c r="G337" s="558"/>
      <c r="H337" s="558"/>
      <c r="I337" s="558"/>
      <c r="J337" s="558"/>
      <c r="K337" s="558"/>
      <c r="L337" s="558"/>
      <c r="M337" s="558"/>
      <c r="N337" s="558"/>
      <c r="O337" s="558"/>
      <c r="P337" s="558"/>
      <c r="Q337" s="558"/>
      <c r="R337" s="558"/>
      <c r="S337" s="558"/>
      <c r="T337" s="558"/>
      <c r="U337" s="558"/>
      <c r="V337" s="558"/>
      <c r="W337" s="558"/>
      <c r="X337" s="558"/>
      <c r="Y337" s="558"/>
      <c r="Z337" s="558"/>
      <c r="AA337" s="558"/>
      <c r="AB337" s="559"/>
      <c r="AC337" s="560" t="s">
        <v>378</v>
      </c>
      <c r="AD337" s="561"/>
      <c r="AE337" s="561"/>
      <c r="AF337" s="562"/>
    </row>
    <row r="338" spans="1:32" ht="15.75">
      <c r="A338" s="557" t="s">
        <v>377</v>
      </c>
      <c r="B338" s="558"/>
      <c r="C338" s="558"/>
      <c r="D338" s="558"/>
      <c r="E338" s="558"/>
      <c r="F338" s="558"/>
      <c r="G338" s="558"/>
      <c r="H338" s="558"/>
      <c r="I338" s="558"/>
      <c r="J338" s="558"/>
      <c r="K338" s="558"/>
      <c r="L338" s="558"/>
      <c r="M338" s="558"/>
      <c r="N338" s="558"/>
      <c r="O338" s="558"/>
      <c r="P338" s="558"/>
      <c r="Q338" s="558"/>
      <c r="R338" s="558"/>
      <c r="S338" s="558"/>
      <c r="T338" s="558"/>
      <c r="U338" s="558"/>
      <c r="V338" s="558"/>
      <c r="W338" s="558"/>
      <c r="X338" s="558"/>
      <c r="Y338" s="558"/>
      <c r="Z338" s="558"/>
      <c r="AA338" s="558"/>
      <c r="AB338" s="559"/>
      <c r="AC338" s="560" t="s">
        <v>376</v>
      </c>
      <c r="AD338" s="561"/>
      <c r="AE338" s="561"/>
      <c r="AF338" s="562"/>
    </row>
    <row r="339" spans="1:32" ht="15.75">
      <c r="A339" s="575" t="s">
        <v>22</v>
      </c>
      <c r="B339" s="561"/>
      <c r="C339" s="561"/>
      <c r="D339" s="561"/>
      <c r="E339" s="561"/>
      <c r="F339" s="561"/>
      <c r="G339" s="561"/>
      <c r="H339" s="561"/>
      <c r="I339" s="561"/>
      <c r="J339" s="561"/>
      <c r="K339" s="561"/>
      <c r="L339" s="561"/>
      <c r="M339" s="561"/>
      <c r="N339" s="561"/>
      <c r="O339" s="561"/>
      <c r="P339" s="561"/>
      <c r="Q339" s="561"/>
      <c r="R339" s="561"/>
      <c r="S339" s="561"/>
      <c r="T339" s="561"/>
      <c r="U339" s="561"/>
      <c r="V339" s="561"/>
      <c r="W339" s="561"/>
      <c r="X339" s="561"/>
      <c r="Y339" s="561"/>
      <c r="Z339" s="561"/>
      <c r="AA339" s="561"/>
      <c r="AB339" s="561"/>
      <c r="AC339" s="561"/>
      <c r="AD339" s="561"/>
      <c r="AE339" s="561"/>
      <c r="AF339" s="562"/>
    </row>
    <row r="340" spans="1:32" ht="15.75">
      <c r="A340" s="557" t="s">
        <v>21</v>
      </c>
      <c r="B340" s="558"/>
      <c r="C340" s="558"/>
      <c r="D340" s="558"/>
      <c r="E340" s="558"/>
      <c r="F340" s="558"/>
      <c r="G340" s="558"/>
      <c r="H340" s="558"/>
      <c r="I340" s="558"/>
      <c r="J340" s="558"/>
      <c r="K340" s="558"/>
      <c r="L340" s="558"/>
      <c r="M340" s="558"/>
      <c r="N340" s="558"/>
      <c r="O340" s="558"/>
      <c r="P340" s="558"/>
      <c r="Q340" s="558"/>
      <c r="R340" s="558"/>
      <c r="S340" s="558"/>
      <c r="T340" s="558"/>
      <c r="U340" s="558"/>
      <c r="V340" s="558"/>
      <c r="W340" s="558"/>
      <c r="X340" s="558"/>
      <c r="Y340" s="558"/>
      <c r="Z340" s="558"/>
      <c r="AA340" s="558"/>
      <c r="AB340" s="559"/>
      <c r="AC340" s="560" t="s">
        <v>20</v>
      </c>
      <c r="AD340" s="561"/>
      <c r="AE340" s="561"/>
      <c r="AF340" s="562"/>
    </row>
    <row r="341" spans="1:32" ht="15.75">
      <c r="A341" s="557" t="s">
        <v>19</v>
      </c>
      <c r="B341" s="558"/>
      <c r="C341" s="558"/>
      <c r="D341" s="558"/>
      <c r="E341" s="558"/>
      <c r="F341" s="558"/>
      <c r="G341" s="558"/>
      <c r="H341" s="558"/>
      <c r="I341" s="558"/>
      <c r="J341" s="558"/>
      <c r="K341" s="558"/>
      <c r="L341" s="558"/>
      <c r="M341" s="558"/>
      <c r="N341" s="558"/>
      <c r="O341" s="558"/>
      <c r="P341" s="558"/>
      <c r="Q341" s="558"/>
      <c r="R341" s="558"/>
      <c r="S341" s="558"/>
      <c r="T341" s="558"/>
      <c r="U341" s="558"/>
      <c r="V341" s="558"/>
      <c r="W341" s="558"/>
      <c r="X341" s="558"/>
      <c r="Y341" s="558"/>
      <c r="Z341" s="558"/>
      <c r="AA341" s="558"/>
      <c r="AB341" s="559"/>
      <c r="AC341" s="560" t="s">
        <v>18</v>
      </c>
      <c r="AD341" s="561"/>
      <c r="AE341" s="561"/>
      <c r="AF341" s="562"/>
    </row>
    <row r="342" spans="1:32" ht="15.75">
      <c r="A342" s="557" t="s">
        <v>17</v>
      </c>
      <c r="B342" s="558"/>
      <c r="C342" s="558"/>
      <c r="D342" s="558"/>
      <c r="E342" s="558"/>
      <c r="F342" s="558"/>
      <c r="G342" s="558"/>
      <c r="H342" s="558"/>
      <c r="I342" s="558"/>
      <c r="J342" s="558"/>
      <c r="K342" s="558"/>
      <c r="L342" s="558"/>
      <c r="M342" s="558"/>
      <c r="N342" s="558"/>
      <c r="O342" s="558"/>
      <c r="P342" s="558"/>
      <c r="Q342" s="558"/>
      <c r="R342" s="558"/>
      <c r="S342" s="558"/>
      <c r="T342" s="558"/>
      <c r="U342" s="558"/>
      <c r="V342" s="558"/>
      <c r="W342" s="558"/>
      <c r="X342" s="558"/>
      <c r="Y342" s="558"/>
      <c r="Z342" s="558"/>
      <c r="AA342" s="558"/>
      <c r="AB342" s="559"/>
      <c r="AC342" s="560" t="s">
        <v>16</v>
      </c>
      <c r="AD342" s="561"/>
      <c r="AE342" s="561"/>
      <c r="AF342" s="562"/>
    </row>
    <row r="343" spans="1:32" ht="15.75">
      <c r="A343" s="575" t="s">
        <v>15</v>
      </c>
      <c r="B343" s="561"/>
      <c r="C343" s="561"/>
      <c r="D343" s="561"/>
      <c r="E343" s="561"/>
      <c r="F343" s="561"/>
      <c r="G343" s="561"/>
      <c r="H343" s="561"/>
      <c r="I343" s="561"/>
      <c r="J343" s="561"/>
      <c r="K343" s="561"/>
      <c r="L343" s="561"/>
      <c r="M343" s="561"/>
      <c r="N343" s="561"/>
      <c r="O343" s="561"/>
      <c r="P343" s="561"/>
      <c r="Q343" s="561"/>
      <c r="R343" s="561"/>
      <c r="S343" s="561"/>
      <c r="T343" s="561"/>
      <c r="U343" s="561"/>
      <c r="V343" s="561"/>
      <c r="W343" s="561"/>
      <c r="X343" s="561"/>
      <c r="Y343" s="561"/>
      <c r="Z343" s="561"/>
      <c r="AA343" s="561"/>
      <c r="AB343" s="582"/>
      <c r="AC343" s="560" t="s">
        <v>14</v>
      </c>
      <c r="AD343" s="561"/>
      <c r="AE343" s="561"/>
      <c r="AF343" s="562"/>
    </row>
    <row r="344" spans="1:32" ht="15.75">
      <c r="A344" s="575" t="s">
        <v>13</v>
      </c>
      <c r="B344" s="561"/>
      <c r="C344" s="561"/>
      <c r="D344" s="561"/>
      <c r="E344" s="561"/>
      <c r="F344" s="561"/>
      <c r="G344" s="561"/>
      <c r="H344" s="561"/>
      <c r="I344" s="561"/>
      <c r="J344" s="561"/>
      <c r="K344" s="561"/>
      <c r="L344" s="561"/>
      <c r="M344" s="561"/>
      <c r="N344" s="561"/>
      <c r="O344" s="561"/>
      <c r="P344" s="561"/>
      <c r="Q344" s="561"/>
      <c r="R344" s="561"/>
      <c r="S344" s="561"/>
      <c r="T344" s="561"/>
      <c r="U344" s="561"/>
      <c r="V344" s="561"/>
      <c r="W344" s="561"/>
      <c r="X344" s="561"/>
      <c r="Y344" s="561"/>
      <c r="Z344" s="561"/>
      <c r="AA344" s="561"/>
      <c r="AB344" s="582"/>
      <c r="AC344" s="560" t="s">
        <v>12</v>
      </c>
      <c r="AD344" s="561"/>
      <c r="AE344" s="561"/>
      <c r="AF344" s="562"/>
    </row>
    <row r="345" spans="1:32" ht="15.75">
      <c r="A345" s="584" t="s">
        <v>11</v>
      </c>
      <c r="B345" s="585"/>
      <c r="C345" s="585"/>
      <c r="D345" s="585"/>
      <c r="E345" s="585"/>
      <c r="F345" s="585"/>
      <c r="G345" s="585"/>
      <c r="H345" s="585"/>
      <c r="I345" s="585"/>
      <c r="J345" s="585"/>
      <c r="K345" s="585"/>
      <c r="L345" s="585"/>
      <c r="M345" s="585"/>
      <c r="N345" s="585"/>
      <c r="O345" s="585"/>
      <c r="P345" s="585"/>
      <c r="Q345" s="585"/>
      <c r="R345" s="585"/>
      <c r="S345" s="585"/>
      <c r="T345" s="585"/>
      <c r="U345" s="585"/>
      <c r="V345" s="585"/>
      <c r="W345" s="585"/>
      <c r="X345" s="585"/>
      <c r="Y345" s="585"/>
      <c r="Z345" s="585"/>
      <c r="AA345" s="585"/>
      <c r="AB345" s="586"/>
      <c r="AC345" s="587" t="s">
        <v>10</v>
      </c>
      <c r="AD345" s="585"/>
      <c r="AE345" s="585"/>
      <c r="AF345" s="588"/>
    </row>
    <row r="346" spans="1:32" ht="31.5" customHeight="1">
      <c r="A346" s="532" t="s">
        <v>593</v>
      </c>
      <c r="B346" s="533"/>
      <c r="C346" s="533"/>
      <c r="D346" s="533"/>
      <c r="E346" s="533"/>
      <c r="F346" s="533"/>
      <c r="G346" s="533"/>
      <c r="H346" s="533"/>
      <c r="I346" s="533"/>
      <c r="J346" s="533"/>
      <c r="K346" s="533"/>
      <c r="L346" s="533"/>
      <c r="M346" s="533"/>
      <c r="N346" s="533"/>
      <c r="O346" s="533"/>
      <c r="P346" s="533"/>
      <c r="Q346" s="533"/>
      <c r="R346" s="533"/>
      <c r="S346" s="533"/>
      <c r="T346" s="533"/>
      <c r="U346" s="533"/>
      <c r="V346" s="533"/>
      <c r="W346" s="533"/>
      <c r="X346" s="533"/>
      <c r="Y346" s="533"/>
      <c r="Z346" s="533"/>
      <c r="AA346" s="533"/>
      <c r="AB346" s="590"/>
      <c r="AC346" s="589"/>
      <c r="AD346" s="414"/>
      <c r="AE346" s="414"/>
      <c r="AF346" s="415"/>
    </row>
    <row r="347" spans="1:32" ht="15.75">
      <c r="A347" s="584" t="s">
        <v>9</v>
      </c>
      <c r="B347" s="585"/>
      <c r="C347" s="585"/>
      <c r="D347" s="585"/>
      <c r="E347" s="585"/>
      <c r="F347" s="585"/>
      <c r="G347" s="585"/>
      <c r="H347" s="585"/>
      <c r="I347" s="585"/>
      <c r="J347" s="585"/>
      <c r="K347" s="585"/>
      <c r="L347" s="585"/>
      <c r="M347" s="585"/>
      <c r="N347" s="585"/>
      <c r="O347" s="585"/>
      <c r="P347" s="585"/>
      <c r="Q347" s="585"/>
      <c r="R347" s="585"/>
      <c r="S347" s="585"/>
      <c r="T347" s="585"/>
      <c r="U347" s="585"/>
      <c r="V347" s="585"/>
      <c r="W347" s="585"/>
      <c r="X347" s="585"/>
      <c r="Y347" s="585"/>
      <c r="Z347" s="585"/>
      <c r="AA347" s="585"/>
      <c r="AB347" s="586"/>
      <c r="AC347" s="587" t="s">
        <v>8</v>
      </c>
      <c r="AD347" s="585"/>
      <c r="AE347" s="585"/>
      <c r="AF347" s="588"/>
    </row>
    <row r="348" spans="1:32" ht="19.5" customHeight="1">
      <c r="A348" s="532" t="s">
        <v>7</v>
      </c>
      <c r="B348" s="533"/>
      <c r="C348" s="533"/>
      <c r="D348" s="533"/>
      <c r="E348" s="533"/>
      <c r="F348" s="533"/>
      <c r="G348" s="533"/>
      <c r="H348" s="533"/>
      <c r="I348" s="533"/>
      <c r="J348" s="533"/>
      <c r="K348" s="533"/>
      <c r="L348" s="533"/>
      <c r="M348" s="533"/>
      <c r="N348" s="533"/>
      <c r="O348" s="533"/>
      <c r="P348" s="533"/>
      <c r="Q348" s="533"/>
      <c r="R348" s="533"/>
      <c r="S348" s="533"/>
      <c r="T348" s="533"/>
      <c r="U348" s="533"/>
      <c r="V348" s="533"/>
      <c r="W348" s="533"/>
      <c r="X348" s="533"/>
      <c r="Y348" s="533"/>
      <c r="Z348" s="533"/>
      <c r="AA348" s="533"/>
      <c r="AB348" s="590"/>
      <c r="AC348" s="589"/>
      <c r="AD348" s="414"/>
      <c r="AE348" s="414"/>
      <c r="AF348" s="415"/>
    </row>
    <row r="349" spans="1:32" ht="15.75">
      <c r="A349" s="575" t="s">
        <v>6</v>
      </c>
      <c r="B349" s="561"/>
      <c r="C349" s="561"/>
      <c r="D349" s="561"/>
      <c r="E349" s="561"/>
      <c r="F349" s="561"/>
      <c r="G349" s="561"/>
      <c r="H349" s="561"/>
      <c r="I349" s="561"/>
      <c r="J349" s="561"/>
      <c r="K349" s="561"/>
      <c r="L349" s="561"/>
      <c r="M349" s="561"/>
      <c r="N349" s="561"/>
      <c r="O349" s="561"/>
      <c r="P349" s="561"/>
      <c r="Q349" s="561"/>
      <c r="R349" s="561"/>
      <c r="S349" s="561"/>
      <c r="T349" s="561"/>
      <c r="U349" s="561"/>
      <c r="V349" s="561"/>
      <c r="W349" s="561"/>
      <c r="X349" s="561"/>
      <c r="Y349" s="561"/>
      <c r="Z349" s="561"/>
      <c r="AA349" s="561"/>
      <c r="AB349" s="582"/>
      <c r="AC349" s="560" t="s">
        <v>5</v>
      </c>
      <c r="AD349" s="561"/>
      <c r="AE349" s="561"/>
      <c r="AF349" s="562"/>
    </row>
    <row r="350" spans="1:32" ht="15.75">
      <c r="A350" s="575" t="s">
        <v>375</v>
      </c>
      <c r="B350" s="561"/>
      <c r="C350" s="561"/>
      <c r="D350" s="561"/>
      <c r="E350" s="561"/>
      <c r="F350" s="561"/>
      <c r="G350" s="561"/>
      <c r="H350" s="561"/>
      <c r="I350" s="561"/>
      <c r="J350" s="561"/>
      <c r="K350" s="561"/>
      <c r="L350" s="561"/>
      <c r="M350" s="561"/>
      <c r="N350" s="561"/>
      <c r="O350" s="561"/>
      <c r="P350" s="561"/>
      <c r="Q350" s="561"/>
      <c r="R350" s="561"/>
      <c r="S350" s="561"/>
      <c r="T350" s="561"/>
      <c r="U350" s="561"/>
      <c r="V350" s="561"/>
      <c r="W350" s="561"/>
      <c r="X350" s="561"/>
      <c r="Y350" s="561"/>
      <c r="Z350" s="561"/>
      <c r="AA350" s="561"/>
      <c r="AB350" s="582"/>
      <c r="AC350" s="560" t="s">
        <v>374</v>
      </c>
      <c r="AD350" s="561"/>
      <c r="AE350" s="561"/>
      <c r="AF350" s="562"/>
    </row>
    <row r="351" spans="1:32" ht="15.75">
      <c r="A351" s="525" t="s">
        <v>594</v>
      </c>
      <c r="B351" s="526"/>
      <c r="C351" s="526"/>
      <c r="D351" s="526"/>
      <c r="E351" s="526"/>
      <c r="F351" s="526"/>
      <c r="G351" s="526"/>
      <c r="H351" s="526"/>
      <c r="I351" s="526"/>
      <c r="J351" s="526"/>
      <c r="K351" s="526"/>
      <c r="L351" s="526"/>
      <c r="M351" s="526"/>
      <c r="N351" s="526"/>
      <c r="O351" s="526"/>
      <c r="P351" s="526"/>
      <c r="Q351" s="526"/>
      <c r="R351" s="526"/>
      <c r="S351" s="526"/>
      <c r="T351" s="526"/>
      <c r="U351" s="526"/>
      <c r="V351" s="526"/>
      <c r="W351" s="526"/>
      <c r="X351" s="526"/>
      <c r="Y351" s="526"/>
      <c r="Z351" s="526"/>
      <c r="AA351" s="526"/>
      <c r="AB351" s="591"/>
      <c r="AC351" s="592" t="s">
        <v>166</v>
      </c>
      <c r="AD351" s="526"/>
      <c r="AE351" s="526"/>
      <c r="AF351" s="527"/>
    </row>
    <row r="352" spans="1:32" ht="15.75">
      <c r="A352" s="538" t="s">
        <v>373</v>
      </c>
      <c r="B352" s="539"/>
      <c r="C352" s="539"/>
      <c r="D352" s="539"/>
      <c r="E352" s="539"/>
      <c r="F352" s="539"/>
      <c r="G352" s="539"/>
      <c r="H352" s="539"/>
      <c r="I352" s="539"/>
      <c r="J352" s="539"/>
      <c r="K352" s="539"/>
      <c r="L352" s="539"/>
      <c r="M352" s="539"/>
      <c r="N352" s="539"/>
      <c r="O352" s="539"/>
      <c r="P352" s="539"/>
      <c r="Q352" s="539"/>
      <c r="R352" s="539"/>
      <c r="S352" s="539"/>
      <c r="T352" s="539"/>
      <c r="U352" s="539"/>
      <c r="V352" s="539"/>
      <c r="W352" s="539"/>
      <c r="X352" s="539"/>
      <c r="Y352" s="539"/>
      <c r="Z352" s="539"/>
      <c r="AA352" s="539"/>
      <c r="AB352" s="555"/>
      <c r="AC352" s="531" t="s">
        <v>262</v>
      </c>
      <c r="AD352" s="529"/>
      <c r="AE352" s="529"/>
      <c r="AF352" s="593"/>
    </row>
    <row r="353" spans="1:32" ht="15.75">
      <c r="A353" s="538" t="s">
        <v>261</v>
      </c>
      <c r="B353" s="539"/>
      <c r="C353" s="539"/>
      <c r="D353" s="539"/>
      <c r="E353" s="539"/>
      <c r="F353" s="539"/>
      <c r="G353" s="539"/>
      <c r="H353" s="539"/>
      <c r="I353" s="539"/>
      <c r="J353" s="539"/>
      <c r="K353" s="539"/>
      <c r="L353" s="539"/>
      <c r="M353" s="539"/>
      <c r="N353" s="539"/>
      <c r="O353" s="539"/>
      <c r="P353" s="539"/>
      <c r="Q353" s="539"/>
      <c r="R353" s="539"/>
      <c r="S353" s="539"/>
      <c r="T353" s="539"/>
      <c r="U353" s="539"/>
      <c r="V353" s="539"/>
      <c r="W353" s="539"/>
      <c r="X353" s="539"/>
      <c r="Y353" s="539"/>
      <c r="Z353" s="539"/>
      <c r="AA353" s="539"/>
      <c r="AB353" s="555"/>
      <c r="AC353" s="531" t="s">
        <v>260</v>
      </c>
      <c r="AD353" s="529"/>
      <c r="AE353" s="529"/>
      <c r="AF353" s="593"/>
    </row>
    <row r="354" spans="1:32" ht="15.75">
      <c r="A354" s="557" t="s">
        <v>259</v>
      </c>
      <c r="B354" s="558"/>
      <c r="C354" s="558"/>
      <c r="D354" s="558"/>
      <c r="E354" s="558"/>
      <c r="F354" s="558"/>
      <c r="G354" s="558"/>
      <c r="H354" s="558"/>
      <c r="I354" s="558"/>
      <c r="J354" s="558"/>
      <c r="K354" s="558"/>
      <c r="L354" s="558"/>
      <c r="M354" s="558"/>
      <c r="N354" s="558"/>
      <c r="O354" s="558"/>
      <c r="P354" s="558"/>
      <c r="Q354" s="558"/>
      <c r="R354" s="558"/>
      <c r="S354" s="558"/>
      <c r="T354" s="558"/>
      <c r="U354" s="558"/>
      <c r="V354" s="558"/>
      <c r="W354" s="558"/>
      <c r="X354" s="558"/>
      <c r="Y354" s="558"/>
      <c r="Z354" s="558"/>
      <c r="AA354" s="558"/>
      <c r="AB354" s="559"/>
      <c r="AC354" s="531" t="s">
        <v>258</v>
      </c>
      <c r="AD354" s="529"/>
      <c r="AE354" s="529"/>
      <c r="AF354" s="593"/>
    </row>
    <row r="355" spans="1:32" ht="15.75">
      <c r="A355" s="538" t="s">
        <v>257</v>
      </c>
      <c r="B355" s="539"/>
      <c r="C355" s="539"/>
      <c r="D355" s="539"/>
      <c r="E355" s="539"/>
      <c r="F355" s="539"/>
      <c r="G355" s="539"/>
      <c r="H355" s="539"/>
      <c r="I355" s="539"/>
      <c r="J355" s="539"/>
      <c r="K355" s="539"/>
      <c r="L355" s="539"/>
      <c r="M355" s="539"/>
      <c r="N355" s="539"/>
      <c r="O355" s="539"/>
      <c r="P355" s="539"/>
      <c r="Q355" s="539"/>
      <c r="R355" s="539"/>
      <c r="S355" s="539"/>
      <c r="T355" s="539"/>
      <c r="U355" s="539"/>
      <c r="V355" s="539"/>
      <c r="W355" s="539"/>
      <c r="X355" s="539"/>
      <c r="Y355" s="539"/>
      <c r="Z355" s="539"/>
      <c r="AA355" s="539"/>
      <c r="AB355" s="555"/>
      <c r="AC355" s="531" t="s">
        <v>256</v>
      </c>
      <c r="AD355" s="529"/>
      <c r="AE355" s="529"/>
      <c r="AF355" s="593"/>
    </row>
    <row r="356" spans="1:32" ht="15.75">
      <c r="A356" s="538" t="s">
        <v>255</v>
      </c>
      <c r="B356" s="539"/>
      <c r="C356" s="539"/>
      <c r="D356" s="539"/>
      <c r="E356" s="539"/>
      <c r="F356" s="539"/>
      <c r="G356" s="539"/>
      <c r="H356" s="539"/>
      <c r="I356" s="539"/>
      <c r="J356" s="539"/>
      <c r="K356" s="539"/>
      <c r="L356" s="539"/>
      <c r="M356" s="539"/>
      <c r="N356" s="539"/>
      <c r="O356" s="539"/>
      <c r="P356" s="539"/>
      <c r="Q356" s="539"/>
      <c r="R356" s="539"/>
      <c r="S356" s="539"/>
      <c r="T356" s="539"/>
      <c r="U356" s="539"/>
      <c r="V356" s="539"/>
      <c r="W356" s="539"/>
      <c r="X356" s="539"/>
      <c r="Y356" s="539"/>
      <c r="Z356" s="539"/>
      <c r="AA356" s="539"/>
      <c r="AB356" s="555"/>
      <c r="AC356" s="531" t="s">
        <v>254</v>
      </c>
      <c r="AD356" s="529"/>
      <c r="AE356" s="529"/>
      <c r="AF356" s="593"/>
    </row>
    <row r="357" spans="1:32" ht="15.75">
      <c r="A357" s="538" t="s">
        <v>253</v>
      </c>
      <c r="B357" s="539"/>
      <c r="C357" s="539"/>
      <c r="D357" s="539"/>
      <c r="E357" s="539"/>
      <c r="F357" s="539"/>
      <c r="G357" s="539"/>
      <c r="H357" s="539"/>
      <c r="I357" s="539"/>
      <c r="J357" s="539"/>
      <c r="K357" s="539"/>
      <c r="L357" s="539"/>
      <c r="M357" s="539"/>
      <c r="N357" s="539"/>
      <c r="O357" s="539"/>
      <c r="P357" s="539"/>
      <c r="Q357" s="539"/>
      <c r="R357" s="539"/>
      <c r="S357" s="539"/>
      <c r="T357" s="539"/>
      <c r="U357" s="539"/>
      <c r="V357" s="539"/>
      <c r="W357" s="539"/>
      <c r="X357" s="539"/>
      <c r="Y357" s="539"/>
      <c r="Z357" s="539"/>
      <c r="AA357" s="539"/>
      <c r="AB357" s="555"/>
      <c r="AC357" s="531" t="s">
        <v>252</v>
      </c>
      <c r="AD357" s="529"/>
      <c r="AE357" s="529"/>
      <c r="AF357" s="593"/>
    </row>
    <row r="358" spans="1:32" ht="15.75">
      <c r="A358" s="538" t="s">
        <v>251</v>
      </c>
      <c r="B358" s="539"/>
      <c r="C358" s="539"/>
      <c r="D358" s="539"/>
      <c r="E358" s="539"/>
      <c r="F358" s="539"/>
      <c r="G358" s="539"/>
      <c r="H358" s="539"/>
      <c r="I358" s="539"/>
      <c r="J358" s="539"/>
      <c r="K358" s="539"/>
      <c r="L358" s="539"/>
      <c r="M358" s="539"/>
      <c r="N358" s="539"/>
      <c r="O358" s="539"/>
      <c r="P358" s="539"/>
      <c r="Q358" s="539"/>
      <c r="R358" s="539"/>
      <c r="S358" s="539"/>
      <c r="T358" s="539"/>
      <c r="U358" s="539"/>
      <c r="V358" s="539"/>
      <c r="W358" s="539"/>
      <c r="X358" s="539"/>
      <c r="Y358" s="539"/>
      <c r="Z358" s="539"/>
      <c r="AA358" s="539"/>
      <c r="AB358" s="555"/>
      <c r="AC358" s="531" t="s">
        <v>250</v>
      </c>
      <c r="AD358" s="529"/>
      <c r="AE358" s="529"/>
      <c r="AF358" s="593"/>
    </row>
    <row r="359" spans="1:32" ht="15.75">
      <c r="A359" s="538" t="s">
        <v>249</v>
      </c>
      <c r="B359" s="539"/>
      <c r="C359" s="539"/>
      <c r="D359" s="539"/>
      <c r="E359" s="539"/>
      <c r="F359" s="539"/>
      <c r="G359" s="539"/>
      <c r="H359" s="539"/>
      <c r="I359" s="539"/>
      <c r="J359" s="539"/>
      <c r="K359" s="539"/>
      <c r="L359" s="539"/>
      <c r="M359" s="539"/>
      <c r="N359" s="539"/>
      <c r="O359" s="539"/>
      <c r="P359" s="539"/>
      <c r="Q359" s="539"/>
      <c r="R359" s="539"/>
      <c r="S359" s="539"/>
      <c r="T359" s="539"/>
      <c r="U359" s="539"/>
      <c r="V359" s="539"/>
      <c r="W359" s="539"/>
      <c r="X359" s="539"/>
      <c r="Y359" s="539"/>
      <c r="Z359" s="539"/>
      <c r="AA359" s="539"/>
      <c r="AB359" s="555"/>
      <c r="AC359" s="531" t="s">
        <v>248</v>
      </c>
      <c r="AD359" s="529"/>
      <c r="AE359" s="529"/>
      <c r="AF359" s="593"/>
    </row>
    <row r="360" spans="1:32" ht="15.75">
      <c r="A360" s="538" t="s">
        <v>247</v>
      </c>
      <c r="B360" s="539"/>
      <c r="C360" s="539"/>
      <c r="D360" s="539"/>
      <c r="E360" s="539"/>
      <c r="F360" s="539"/>
      <c r="G360" s="539"/>
      <c r="H360" s="539"/>
      <c r="I360" s="539"/>
      <c r="J360" s="539"/>
      <c r="K360" s="539"/>
      <c r="L360" s="539"/>
      <c r="M360" s="539"/>
      <c r="N360" s="539"/>
      <c r="O360" s="539"/>
      <c r="P360" s="539"/>
      <c r="Q360" s="539"/>
      <c r="R360" s="539"/>
      <c r="S360" s="539"/>
      <c r="T360" s="539"/>
      <c r="U360" s="539"/>
      <c r="V360" s="539"/>
      <c r="W360" s="539"/>
      <c r="X360" s="539"/>
      <c r="Y360" s="539"/>
      <c r="Z360" s="539"/>
      <c r="AA360" s="539"/>
      <c r="AB360" s="555"/>
      <c r="AC360" s="531" t="s">
        <v>246</v>
      </c>
      <c r="AD360" s="529"/>
      <c r="AE360" s="529"/>
      <c r="AF360" s="593"/>
    </row>
    <row r="361" spans="1:32" ht="15.75">
      <c r="A361" s="538" t="s">
        <v>245</v>
      </c>
      <c r="B361" s="539"/>
      <c r="C361" s="539"/>
      <c r="D361" s="539"/>
      <c r="E361" s="539"/>
      <c r="F361" s="539"/>
      <c r="G361" s="539"/>
      <c r="H361" s="539"/>
      <c r="I361" s="539"/>
      <c r="J361" s="539"/>
      <c r="K361" s="539"/>
      <c r="L361" s="539"/>
      <c r="M361" s="539"/>
      <c r="N361" s="539"/>
      <c r="O361" s="539"/>
      <c r="P361" s="539"/>
      <c r="Q361" s="539"/>
      <c r="R361" s="539"/>
      <c r="S361" s="539"/>
      <c r="T361" s="539"/>
      <c r="U361" s="539"/>
      <c r="V361" s="539"/>
      <c r="W361" s="539"/>
      <c r="X361" s="539"/>
      <c r="Y361" s="539"/>
      <c r="Z361" s="539"/>
      <c r="AA361" s="539"/>
      <c r="AB361" s="555"/>
      <c r="AC361" s="531" t="s">
        <v>244</v>
      </c>
      <c r="AD361" s="529"/>
      <c r="AE361" s="529"/>
      <c r="AF361" s="593"/>
    </row>
    <row r="362" spans="1:32" ht="15.75">
      <c r="A362" s="538" t="s">
        <v>243</v>
      </c>
      <c r="B362" s="539"/>
      <c r="C362" s="539"/>
      <c r="D362" s="539"/>
      <c r="E362" s="539"/>
      <c r="F362" s="539"/>
      <c r="G362" s="539"/>
      <c r="H362" s="539"/>
      <c r="I362" s="539"/>
      <c r="J362" s="539"/>
      <c r="K362" s="539"/>
      <c r="L362" s="539"/>
      <c r="M362" s="539"/>
      <c r="N362" s="539"/>
      <c r="O362" s="539"/>
      <c r="P362" s="539"/>
      <c r="Q362" s="539"/>
      <c r="R362" s="539"/>
      <c r="S362" s="539"/>
      <c r="T362" s="539"/>
      <c r="U362" s="539"/>
      <c r="V362" s="539"/>
      <c r="W362" s="539"/>
      <c r="X362" s="539"/>
      <c r="Y362" s="539"/>
      <c r="Z362" s="539"/>
      <c r="AA362" s="539"/>
      <c r="AB362" s="555"/>
      <c r="AC362" s="531" t="s">
        <v>242</v>
      </c>
      <c r="AD362" s="529"/>
      <c r="AE362" s="529"/>
      <c r="AF362" s="593"/>
    </row>
    <row r="363" spans="1:32" ht="15.75">
      <c r="A363" s="538" t="s">
        <v>241</v>
      </c>
      <c r="B363" s="539"/>
      <c r="C363" s="539"/>
      <c r="D363" s="539"/>
      <c r="E363" s="539"/>
      <c r="F363" s="539"/>
      <c r="G363" s="539"/>
      <c r="H363" s="539"/>
      <c r="I363" s="539"/>
      <c r="J363" s="539"/>
      <c r="K363" s="539"/>
      <c r="L363" s="539"/>
      <c r="M363" s="539"/>
      <c r="N363" s="539"/>
      <c r="O363" s="539"/>
      <c r="P363" s="539"/>
      <c r="Q363" s="539"/>
      <c r="R363" s="539"/>
      <c r="S363" s="539"/>
      <c r="T363" s="539"/>
      <c r="U363" s="539"/>
      <c r="V363" s="539"/>
      <c r="W363" s="539"/>
      <c r="X363" s="539"/>
      <c r="Y363" s="539"/>
      <c r="Z363" s="539"/>
      <c r="AA363" s="539"/>
      <c r="AB363" s="555"/>
      <c r="AC363" s="531" t="s">
        <v>240</v>
      </c>
      <c r="AD363" s="529"/>
      <c r="AE363" s="529"/>
      <c r="AF363" s="593"/>
    </row>
    <row r="364" spans="1:32" ht="16.5" thickBot="1">
      <c r="A364" s="538" t="s">
        <v>372</v>
      </c>
      <c r="B364" s="539"/>
      <c r="C364" s="539"/>
      <c r="D364" s="539"/>
      <c r="E364" s="539"/>
      <c r="F364" s="539"/>
      <c r="G364" s="539"/>
      <c r="H364" s="539"/>
      <c r="I364" s="539"/>
      <c r="J364" s="539"/>
      <c r="K364" s="539"/>
      <c r="L364" s="539"/>
      <c r="M364" s="539"/>
      <c r="N364" s="539"/>
      <c r="O364" s="539"/>
      <c r="P364" s="539"/>
      <c r="Q364" s="539"/>
      <c r="R364" s="539"/>
      <c r="S364" s="539"/>
      <c r="T364" s="539"/>
      <c r="U364" s="539"/>
      <c r="V364" s="539"/>
      <c r="W364" s="539"/>
      <c r="X364" s="539"/>
      <c r="Y364" s="539"/>
      <c r="Z364" s="539"/>
      <c r="AA364" s="539"/>
      <c r="AB364" s="555"/>
      <c r="AC364" s="531" t="s">
        <v>238</v>
      </c>
      <c r="AD364" s="529"/>
      <c r="AE364" s="529"/>
      <c r="AF364" s="593"/>
    </row>
    <row r="365" spans="1:32" ht="15.75">
      <c r="A365" s="576" t="s">
        <v>371</v>
      </c>
      <c r="B365" s="577"/>
      <c r="C365" s="577"/>
      <c r="D365" s="577"/>
      <c r="E365" s="577"/>
      <c r="F365" s="577"/>
      <c r="G365" s="577"/>
      <c r="H365" s="577"/>
      <c r="I365" s="577"/>
      <c r="J365" s="577"/>
      <c r="K365" s="577"/>
      <c r="L365" s="577"/>
      <c r="M365" s="577"/>
      <c r="N365" s="577"/>
      <c r="O365" s="577"/>
      <c r="P365" s="577"/>
      <c r="Q365" s="577"/>
      <c r="R365" s="577"/>
      <c r="S365" s="577"/>
      <c r="T365" s="577"/>
      <c r="U365" s="577"/>
      <c r="V365" s="577"/>
      <c r="W365" s="577"/>
      <c r="X365" s="577"/>
      <c r="Y365" s="577"/>
      <c r="Z365" s="577"/>
      <c r="AA365" s="577"/>
      <c r="AB365" s="578"/>
      <c r="AC365" s="579" t="s">
        <v>236</v>
      </c>
      <c r="AD365" s="580"/>
      <c r="AE365" s="580"/>
      <c r="AF365" s="581"/>
    </row>
    <row r="366" spans="1:32" ht="15.75">
      <c r="A366" s="557" t="s">
        <v>235</v>
      </c>
      <c r="B366" s="558"/>
      <c r="C366" s="558"/>
      <c r="D366" s="558"/>
      <c r="E366" s="558"/>
      <c r="F366" s="558"/>
      <c r="G366" s="558"/>
      <c r="H366" s="558"/>
      <c r="I366" s="558"/>
      <c r="J366" s="558"/>
      <c r="K366" s="558"/>
      <c r="L366" s="558"/>
      <c r="M366" s="558"/>
      <c r="N366" s="558"/>
      <c r="O366" s="558"/>
      <c r="P366" s="558"/>
      <c r="Q366" s="558"/>
      <c r="R366" s="558"/>
      <c r="S366" s="558"/>
      <c r="T366" s="558"/>
      <c r="U366" s="558"/>
      <c r="V366" s="558"/>
      <c r="W366" s="558"/>
      <c r="X366" s="558"/>
      <c r="Y366" s="558"/>
      <c r="Z366" s="558"/>
      <c r="AA366" s="558"/>
      <c r="AB366" s="559"/>
      <c r="AC366" s="560" t="s">
        <v>234</v>
      </c>
      <c r="AD366" s="561"/>
      <c r="AE366" s="561"/>
      <c r="AF366" s="562"/>
    </row>
    <row r="367" spans="1:32" ht="15.75">
      <c r="A367" s="557" t="s">
        <v>370</v>
      </c>
      <c r="B367" s="558"/>
      <c r="C367" s="558"/>
      <c r="D367" s="558"/>
      <c r="E367" s="558"/>
      <c r="F367" s="558"/>
      <c r="G367" s="558"/>
      <c r="H367" s="558"/>
      <c r="I367" s="558"/>
      <c r="J367" s="558"/>
      <c r="K367" s="558"/>
      <c r="L367" s="558"/>
      <c r="M367" s="558"/>
      <c r="N367" s="558"/>
      <c r="O367" s="558"/>
      <c r="P367" s="558"/>
      <c r="Q367" s="558"/>
      <c r="R367" s="558"/>
      <c r="S367" s="558"/>
      <c r="T367" s="558"/>
      <c r="U367" s="558"/>
      <c r="V367" s="558"/>
      <c r="W367" s="558"/>
      <c r="X367" s="558"/>
      <c r="Y367" s="558"/>
      <c r="Z367" s="558"/>
      <c r="AA367" s="558"/>
      <c r="AB367" s="559"/>
      <c r="AC367" s="560" t="s">
        <v>232</v>
      </c>
      <c r="AD367" s="561"/>
      <c r="AE367" s="561"/>
      <c r="AF367" s="562"/>
    </row>
    <row r="368" spans="1:32" ht="15.75">
      <c r="A368" s="557" t="s">
        <v>231</v>
      </c>
      <c r="B368" s="558"/>
      <c r="C368" s="558"/>
      <c r="D368" s="558"/>
      <c r="E368" s="558"/>
      <c r="F368" s="558"/>
      <c r="G368" s="558"/>
      <c r="H368" s="558"/>
      <c r="I368" s="558"/>
      <c r="J368" s="558"/>
      <c r="K368" s="558"/>
      <c r="L368" s="558"/>
      <c r="M368" s="558"/>
      <c r="N368" s="558"/>
      <c r="O368" s="558"/>
      <c r="P368" s="558"/>
      <c r="Q368" s="558"/>
      <c r="R368" s="558"/>
      <c r="S368" s="558"/>
      <c r="T368" s="558"/>
      <c r="U368" s="558"/>
      <c r="V368" s="558"/>
      <c r="W368" s="558"/>
      <c r="X368" s="558"/>
      <c r="Y368" s="558"/>
      <c r="Z368" s="558"/>
      <c r="AA368" s="558"/>
      <c r="AB368" s="559"/>
      <c r="AC368" s="560" t="s">
        <v>230</v>
      </c>
      <c r="AD368" s="561"/>
      <c r="AE368" s="561"/>
      <c r="AF368" s="562"/>
    </row>
    <row r="369" spans="1:32" ht="15.75">
      <c r="A369" s="557" t="s">
        <v>229</v>
      </c>
      <c r="B369" s="558"/>
      <c r="C369" s="558"/>
      <c r="D369" s="558"/>
      <c r="E369" s="558"/>
      <c r="F369" s="558"/>
      <c r="G369" s="558"/>
      <c r="H369" s="558"/>
      <c r="I369" s="558"/>
      <c r="J369" s="558"/>
      <c r="K369" s="558"/>
      <c r="L369" s="558"/>
      <c r="M369" s="558"/>
      <c r="N369" s="558"/>
      <c r="O369" s="558"/>
      <c r="P369" s="558"/>
      <c r="Q369" s="558"/>
      <c r="R369" s="558"/>
      <c r="S369" s="558"/>
      <c r="T369" s="558"/>
      <c r="U369" s="558"/>
      <c r="V369" s="558"/>
      <c r="W369" s="558"/>
      <c r="X369" s="558"/>
      <c r="Y369" s="558"/>
      <c r="Z369" s="558"/>
      <c r="AA369" s="558"/>
      <c r="AB369" s="559"/>
      <c r="AC369" s="560" t="s">
        <v>228</v>
      </c>
      <c r="AD369" s="561"/>
      <c r="AE369" s="561"/>
      <c r="AF369" s="562"/>
    </row>
    <row r="370" spans="1:32" ht="33.75" customHeight="1">
      <c r="A370" s="557" t="s">
        <v>227</v>
      </c>
      <c r="B370" s="558"/>
      <c r="C370" s="558"/>
      <c r="D370" s="558"/>
      <c r="E370" s="558"/>
      <c r="F370" s="558"/>
      <c r="G370" s="558"/>
      <c r="H370" s="558"/>
      <c r="I370" s="558"/>
      <c r="J370" s="558"/>
      <c r="K370" s="558"/>
      <c r="L370" s="558"/>
      <c r="M370" s="558"/>
      <c r="N370" s="558"/>
      <c r="O370" s="558"/>
      <c r="P370" s="558"/>
      <c r="Q370" s="558"/>
      <c r="R370" s="558"/>
      <c r="S370" s="558"/>
      <c r="T370" s="558"/>
      <c r="U370" s="558"/>
      <c r="V370" s="558"/>
      <c r="W370" s="558"/>
      <c r="X370" s="558"/>
      <c r="Y370" s="558"/>
      <c r="Z370" s="558"/>
      <c r="AA370" s="558"/>
      <c r="AB370" s="559"/>
      <c r="AC370" s="560" t="s">
        <v>226</v>
      </c>
      <c r="AD370" s="561"/>
      <c r="AE370" s="561"/>
      <c r="AF370" s="562"/>
    </row>
    <row r="371" spans="1:32" ht="15.75">
      <c r="A371" s="557" t="s">
        <v>225</v>
      </c>
      <c r="B371" s="558"/>
      <c r="C371" s="558"/>
      <c r="D371" s="558"/>
      <c r="E371" s="558"/>
      <c r="F371" s="558"/>
      <c r="G371" s="558"/>
      <c r="H371" s="558"/>
      <c r="I371" s="558"/>
      <c r="J371" s="558"/>
      <c r="K371" s="558"/>
      <c r="L371" s="558"/>
      <c r="M371" s="558"/>
      <c r="N371" s="558"/>
      <c r="O371" s="558"/>
      <c r="P371" s="558"/>
      <c r="Q371" s="558"/>
      <c r="R371" s="558"/>
      <c r="S371" s="558"/>
      <c r="T371" s="558"/>
      <c r="U371" s="558"/>
      <c r="V371" s="558"/>
      <c r="W371" s="558"/>
      <c r="X371" s="558"/>
      <c r="Y371" s="558"/>
      <c r="Z371" s="558"/>
      <c r="AA371" s="558"/>
      <c r="AB371" s="559"/>
      <c r="AC371" s="560" t="s">
        <v>224</v>
      </c>
      <c r="AD371" s="561"/>
      <c r="AE371" s="561"/>
      <c r="AF371" s="562"/>
    </row>
    <row r="372" spans="1:32" ht="15.75">
      <c r="A372" s="557" t="s">
        <v>223</v>
      </c>
      <c r="B372" s="558"/>
      <c r="C372" s="558"/>
      <c r="D372" s="558"/>
      <c r="E372" s="558"/>
      <c r="F372" s="558"/>
      <c r="G372" s="558"/>
      <c r="H372" s="558"/>
      <c r="I372" s="558"/>
      <c r="J372" s="558"/>
      <c r="K372" s="558"/>
      <c r="L372" s="558"/>
      <c r="M372" s="558"/>
      <c r="N372" s="558"/>
      <c r="O372" s="558"/>
      <c r="P372" s="558"/>
      <c r="Q372" s="558"/>
      <c r="R372" s="558"/>
      <c r="S372" s="558"/>
      <c r="T372" s="558"/>
      <c r="U372" s="558"/>
      <c r="V372" s="558"/>
      <c r="W372" s="558"/>
      <c r="X372" s="558"/>
      <c r="Y372" s="558"/>
      <c r="Z372" s="558"/>
      <c r="AA372" s="558"/>
      <c r="AB372" s="559"/>
      <c r="AC372" s="560" t="s">
        <v>222</v>
      </c>
      <c r="AD372" s="561"/>
      <c r="AE372" s="561"/>
      <c r="AF372" s="562"/>
    </row>
    <row r="373" spans="1:32" ht="15.75">
      <c r="A373" s="557" t="s">
        <v>221</v>
      </c>
      <c r="B373" s="558"/>
      <c r="C373" s="558"/>
      <c r="D373" s="558"/>
      <c r="E373" s="558"/>
      <c r="F373" s="558"/>
      <c r="G373" s="558"/>
      <c r="H373" s="558"/>
      <c r="I373" s="558"/>
      <c r="J373" s="558"/>
      <c r="K373" s="558"/>
      <c r="L373" s="558"/>
      <c r="M373" s="558"/>
      <c r="N373" s="558"/>
      <c r="O373" s="558"/>
      <c r="P373" s="558"/>
      <c r="Q373" s="558"/>
      <c r="R373" s="558"/>
      <c r="S373" s="558"/>
      <c r="T373" s="558"/>
      <c r="U373" s="558"/>
      <c r="V373" s="558"/>
      <c r="W373" s="558"/>
      <c r="X373" s="558"/>
      <c r="Y373" s="558"/>
      <c r="Z373" s="558"/>
      <c r="AA373" s="558"/>
      <c r="AB373" s="559"/>
      <c r="AC373" s="560" t="s">
        <v>220</v>
      </c>
      <c r="AD373" s="561"/>
      <c r="AE373" s="561"/>
      <c r="AF373" s="562"/>
    </row>
    <row r="374" spans="1:32" ht="15.75">
      <c r="A374" s="557" t="s">
        <v>219</v>
      </c>
      <c r="B374" s="558"/>
      <c r="C374" s="558"/>
      <c r="D374" s="558"/>
      <c r="E374" s="558"/>
      <c r="F374" s="558"/>
      <c r="G374" s="558"/>
      <c r="H374" s="558"/>
      <c r="I374" s="558"/>
      <c r="J374" s="558"/>
      <c r="K374" s="558"/>
      <c r="L374" s="558"/>
      <c r="M374" s="558"/>
      <c r="N374" s="558"/>
      <c r="O374" s="558"/>
      <c r="P374" s="558"/>
      <c r="Q374" s="558"/>
      <c r="R374" s="558"/>
      <c r="S374" s="558"/>
      <c r="T374" s="558"/>
      <c r="U374" s="558"/>
      <c r="V374" s="558"/>
      <c r="W374" s="558"/>
      <c r="X374" s="558"/>
      <c r="Y374" s="558"/>
      <c r="Z374" s="558"/>
      <c r="AA374" s="558"/>
      <c r="AB374" s="559"/>
      <c r="AC374" s="560" t="s">
        <v>218</v>
      </c>
      <c r="AD374" s="561"/>
      <c r="AE374" s="561"/>
      <c r="AF374" s="562"/>
    </row>
    <row r="375" spans="1:32" ht="15.75">
      <c r="A375" s="557" t="s">
        <v>217</v>
      </c>
      <c r="B375" s="558"/>
      <c r="C375" s="558"/>
      <c r="D375" s="558"/>
      <c r="E375" s="558"/>
      <c r="F375" s="558"/>
      <c r="G375" s="558"/>
      <c r="H375" s="558"/>
      <c r="I375" s="558"/>
      <c r="J375" s="558"/>
      <c r="K375" s="558"/>
      <c r="L375" s="558"/>
      <c r="M375" s="558"/>
      <c r="N375" s="558"/>
      <c r="O375" s="558"/>
      <c r="P375" s="558"/>
      <c r="Q375" s="558"/>
      <c r="R375" s="558"/>
      <c r="S375" s="558"/>
      <c r="T375" s="558"/>
      <c r="U375" s="558"/>
      <c r="V375" s="558"/>
      <c r="W375" s="558"/>
      <c r="X375" s="558"/>
      <c r="Y375" s="558"/>
      <c r="Z375" s="558"/>
      <c r="AA375" s="558"/>
      <c r="AB375" s="559"/>
      <c r="AC375" s="560" t="s">
        <v>216</v>
      </c>
      <c r="AD375" s="561"/>
      <c r="AE375" s="561"/>
      <c r="AF375" s="562"/>
    </row>
    <row r="376" spans="1:32" ht="15.75">
      <c r="A376" s="557" t="s">
        <v>215</v>
      </c>
      <c r="B376" s="558"/>
      <c r="C376" s="558"/>
      <c r="D376" s="558"/>
      <c r="E376" s="558"/>
      <c r="F376" s="558"/>
      <c r="G376" s="558"/>
      <c r="H376" s="558"/>
      <c r="I376" s="558"/>
      <c r="J376" s="558"/>
      <c r="K376" s="558"/>
      <c r="L376" s="558"/>
      <c r="M376" s="558"/>
      <c r="N376" s="558"/>
      <c r="O376" s="558"/>
      <c r="P376" s="558"/>
      <c r="Q376" s="558"/>
      <c r="R376" s="558"/>
      <c r="S376" s="558"/>
      <c r="T376" s="558"/>
      <c r="U376" s="558"/>
      <c r="V376" s="558"/>
      <c r="W376" s="558"/>
      <c r="X376" s="558"/>
      <c r="Y376" s="558"/>
      <c r="Z376" s="558"/>
      <c r="AA376" s="558"/>
      <c r="AB376" s="559"/>
      <c r="AC376" s="560" t="s">
        <v>214</v>
      </c>
      <c r="AD376" s="561"/>
      <c r="AE376" s="561"/>
      <c r="AF376" s="562"/>
    </row>
    <row r="377" spans="1:32" ht="15.75">
      <c r="A377" s="557" t="s">
        <v>213</v>
      </c>
      <c r="B377" s="558"/>
      <c r="C377" s="558"/>
      <c r="D377" s="558"/>
      <c r="E377" s="558"/>
      <c r="F377" s="558"/>
      <c r="G377" s="558"/>
      <c r="H377" s="558"/>
      <c r="I377" s="558"/>
      <c r="J377" s="558"/>
      <c r="K377" s="558"/>
      <c r="L377" s="558"/>
      <c r="M377" s="558"/>
      <c r="N377" s="558"/>
      <c r="O377" s="558"/>
      <c r="P377" s="558"/>
      <c r="Q377" s="558"/>
      <c r="R377" s="558"/>
      <c r="S377" s="558"/>
      <c r="T377" s="558"/>
      <c r="U377" s="558"/>
      <c r="V377" s="558"/>
      <c r="W377" s="558"/>
      <c r="X377" s="558"/>
      <c r="Y377" s="558"/>
      <c r="Z377" s="558"/>
      <c r="AA377" s="558"/>
      <c r="AB377" s="559"/>
      <c r="AC377" s="560" t="s">
        <v>212</v>
      </c>
      <c r="AD377" s="561"/>
      <c r="AE377" s="561"/>
      <c r="AF377" s="562"/>
    </row>
    <row r="378" spans="1:32" ht="15.75">
      <c r="A378" s="557" t="s">
        <v>211</v>
      </c>
      <c r="B378" s="558"/>
      <c r="C378" s="558"/>
      <c r="D378" s="558"/>
      <c r="E378" s="558"/>
      <c r="F378" s="558"/>
      <c r="G378" s="558"/>
      <c r="H378" s="558"/>
      <c r="I378" s="558"/>
      <c r="J378" s="558"/>
      <c r="K378" s="558"/>
      <c r="L378" s="558"/>
      <c r="M378" s="558"/>
      <c r="N378" s="558"/>
      <c r="O378" s="558"/>
      <c r="P378" s="558"/>
      <c r="Q378" s="558"/>
      <c r="R378" s="558"/>
      <c r="S378" s="558"/>
      <c r="T378" s="558"/>
      <c r="U378" s="558"/>
      <c r="V378" s="558"/>
      <c r="W378" s="558"/>
      <c r="X378" s="558"/>
      <c r="Y378" s="558"/>
      <c r="Z378" s="558"/>
      <c r="AA378" s="558"/>
      <c r="AB378" s="559"/>
      <c r="AC378" s="560" t="s">
        <v>210</v>
      </c>
      <c r="AD378" s="561"/>
      <c r="AE378" s="561"/>
      <c r="AF378" s="562"/>
    </row>
    <row r="379" spans="1:32" ht="15.75">
      <c r="A379" s="557" t="s">
        <v>209</v>
      </c>
      <c r="B379" s="558"/>
      <c r="C379" s="558"/>
      <c r="D379" s="558"/>
      <c r="E379" s="558"/>
      <c r="F379" s="558"/>
      <c r="G379" s="558"/>
      <c r="H379" s="558"/>
      <c r="I379" s="558"/>
      <c r="J379" s="558"/>
      <c r="K379" s="558"/>
      <c r="L379" s="558"/>
      <c r="M379" s="558"/>
      <c r="N379" s="558"/>
      <c r="O379" s="558"/>
      <c r="P379" s="558"/>
      <c r="Q379" s="558"/>
      <c r="R379" s="558"/>
      <c r="S379" s="558"/>
      <c r="T379" s="558"/>
      <c r="U379" s="558"/>
      <c r="V379" s="558"/>
      <c r="W379" s="558"/>
      <c r="X379" s="558"/>
      <c r="Y379" s="558"/>
      <c r="Z379" s="558"/>
      <c r="AA379" s="558"/>
      <c r="AB379" s="559"/>
      <c r="AC379" s="560" t="s">
        <v>208</v>
      </c>
      <c r="AD379" s="561"/>
      <c r="AE379" s="561"/>
      <c r="AF379" s="562"/>
    </row>
    <row r="380" spans="1:32" ht="15.75">
      <c r="A380" s="557" t="s">
        <v>207</v>
      </c>
      <c r="B380" s="558"/>
      <c r="C380" s="558"/>
      <c r="D380" s="558"/>
      <c r="E380" s="558"/>
      <c r="F380" s="558"/>
      <c r="G380" s="558"/>
      <c r="H380" s="558"/>
      <c r="I380" s="558"/>
      <c r="J380" s="558"/>
      <c r="K380" s="558"/>
      <c r="L380" s="558"/>
      <c r="M380" s="558"/>
      <c r="N380" s="558"/>
      <c r="O380" s="558"/>
      <c r="P380" s="558"/>
      <c r="Q380" s="558"/>
      <c r="R380" s="558"/>
      <c r="S380" s="558"/>
      <c r="T380" s="558"/>
      <c r="U380" s="558"/>
      <c r="V380" s="558"/>
      <c r="W380" s="558"/>
      <c r="X380" s="558"/>
      <c r="Y380" s="558"/>
      <c r="Z380" s="558"/>
      <c r="AA380" s="558"/>
      <c r="AB380" s="559"/>
      <c r="AC380" s="560" t="s">
        <v>206</v>
      </c>
      <c r="AD380" s="561"/>
      <c r="AE380" s="561"/>
      <c r="AF380" s="562"/>
    </row>
    <row r="381" spans="1:32" ht="15.75">
      <c r="A381" s="557" t="s">
        <v>369</v>
      </c>
      <c r="B381" s="558"/>
      <c r="C381" s="558"/>
      <c r="D381" s="558"/>
      <c r="E381" s="558"/>
      <c r="F381" s="558"/>
      <c r="G381" s="558"/>
      <c r="H381" s="558"/>
      <c r="I381" s="558"/>
      <c r="J381" s="558"/>
      <c r="K381" s="558"/>
      <c r="L381" s="558"/>
      <c r="M381" s="558"/>
      <c r="N381" s="558"/>
      <c r="O381" s="558"/>
      <c r="P381" s="558"/>
      <c r="Q381" s="558"/>
      <c r="R381" s="558"/>
      <c r="S381" s="558"/>
      <c r="T381" s="558"/>
      <c r="U381" s="558"/>
      <c r="V381" s="558"/>
      <c r="W381" s="558"/>
      <c r="X381" s="558"/>
      <c r="Y381" s="558"/>
      <c r="Z381" s="558"/>
      <c r="AA381" s="558"/>
      <c r="AB381" s="559"/>
      <c r="AC381" s="560" t="s">
        <v>204</v>
      </c>
      <c r="AD381" s="561"/>
      <c r="AE381" s="561"/>
      <c r="AF381" s="562"/>
    </row>
    <row r="382" spans="1:32" ht="15.75">
      <c r="A382" s="557" t="s">
        <v>203</v>
      </c>
      <c r="B382" s="558"/>
      <c r="C382" s="558"/>
      <c r="D382" s="558"/>
      <c r="E382" s="558"/>
      <c r="F382" s="558"/>
      <c r="G382" s="558"/>
      <c r="H382" s="558"/>
      <c r="I382" s="558"/>
      <c r="J382" s="558"/>
      <c r="K382" s="558"/>
      <c r="L382" s="558"/>
      <c r="M382" s="558"/>
      <c r="N382" s="558"/>
      <c r="O382" s="558"/>
      <c r="P382" s="558"/>
      <c r="Q382" s="558"/>
      <c r="R382" s="558"/>
      <c r="S382" s="558"/>
      <c r="T382" s="558"/>
      <c r="U382" s="558"/>
      <c r="V382" s="558"/>
      <c r="W382" s="558"/>
      <c r="X382" s="558"/>
      <c r="Y382" s="558"/>
      <c r="Z382" s="558"/>
      <c r="AA382" s="558"/>
      <c r="AB382" s="559"/>
      <c r="AC382" s="560" t="s">
        <v>202</v>
      </c>
      <c r="AD382" s="561"/>
      <c r="AE382" s="561"/>
      <c r="AF382" s="562"/>
    </row>
    <row r="383" spans="1:32" ht="15.75">
      <c r="A383" s="557" t="s">
        <v>201</v>
      </c>
      <c r="B383" s="558"/>
      <c r="C383" s="558"/>
      <c r="D383" s="558"/>
      <c r="E383" s="558"/>
      <c r="F383" s="558"/>
      <c r="G383" s="558"/>
      <c r="H383" s="558"/>
      <c r="I383" s="558"/>
      <c r="J383" s="558"/>
      <c r="K383" s="558"/>
      <c r="L383" s="558"/>
      <c r="M383" s="558"/>
      <c r="N383" s="558"/>
      <c r="O383" s="558"/>
      <c r="P383" s="558"/>
      <c r="Q383" s="558"/>
      <c r="R383" s="558"/>
      <c r="S383" s="558"/>
      <c r="T383" s="558"/>
      <c r="U383" s="558"/>
      <c r="V383" s="558"/>
      <c r="W383" s="558"/>
      <c r="X383" s="558"/>
      <c r="Y383" s="558"/>
      <c r="Z383" s="558"/>
      <c r="AA383" s="558"/>
      <c r="AB383" s="559"/>
      <c r="AC383" s="560" t="s">
        <v>200</v>
      </c>
      <c r="AD383" s="561"/>
      <c r="AE383" s="561"/>
      <c r="AF383" s="562"/>
    </row>
    <row r="384" spans="1:32" ht="15.75">
      <c r="A384" s="557" t="s">
        <v>199</v>
      </c>
      <c r="B384" s="558"/>
      <c r="C384" s="558"/>
      <c r="D384" s="558"/>
      <c r="E384" s="558"/>
      <c r="F384" s="558"/>
      <c r="G384" s="558"/>
      <c r="H384" s="558"/>
      <c r="I384" s="558"/>
      <c r="J384" s="558"/>
      <c r="K384" s="558"/>
      <c r="L384" s="558"/>
      <c r="M384" s="558"/>
      <c r="N384" s="558"/>
      <c r="O384" s="558"/>
      <c r="P384" s="558"/>
      <c r="Q384" s="558"/>
      <c r="R384" s="558"/>
      <c r="S384" s="558"/>
      <c r="T384" s="558"/>
      <c r="U384" s="558"/>
      <c r="V384" s="558"/>
      <c r="W384" s="558"/>
      <c r="X384" s="558"/>
      <c r="Y384" s="558"/>
      <c r="Z384" s="558"/>
      <c r="AA384" s="558"/>
      <c r="AB384" s="559"/>
      <c r="AC384" s="560" t="s">
        <v>198</v>
      </c>
      <c r="AD384" s="561"/>
      <c r="AE384" s="561"/>
      <c r="AF384" s="562"/>
    </row>
    <row r="385" spans="1:32" ht="15.75">
      <c r="A385" s="557" t="s">
        <v>368</v>
      </c>
      <c r="B385" s="558"/>
      <c r="C385" s="558"/>
      <c r="D385" s="558"/>
      <c r="E385" s="558"/>
      <c r="F385" s="558"/>
      <c r="G385" s="558"/>
      <c r="H385" s="558"/>
      <c r="I385" s="558"/>
      <c r="J385" s="558"/>
      <c r="K385" s="558"/>
      <c r="L385" s="558"/>
      <c r="M385" s="558"/>
      <c r="N385" s="558"/>
      <c r="O385" s="558"/>
      <c r="P385" s="558"/>
      <c r="Q385" s="558"/>
      <c r="R385" s="558"/>
      <c r="S385" s="558"/>
      <c r="T385" s="558"/>
      <c r="U385" s="558"/>
      <c r="V385" s="558"/>
      <c r="W385" s="558"/>
      <c r="X385" s="558"/>
      <c r="Y385" s="558"/>
      <c r="Z385" s="558"/>
      <c r="AA385" s="558"/>
      <c r="AB385" s="559"/>
      <c r="AC385" s="560" t="s">
        <v>196</v>
      </c>
      <c r="AD385" s="561"/>
      <c r="AE385" s="561"/>
      <c r="AF385" s="562"/>
    </row>
    <row r="386" spans="1:32" ht="15.75">
      <c r="A386" s="557" t="s">
        <v>195</v>
      </c>
      <c r="B386" s="558"/>
      <c r="C386" s="558"/>
      <c r="D386" s="558"/>
      <c r="E386" s="558"/>
      <c r="F386" s="558"/>
      <c r="G386" s="558"/>
      <c r="H386" s="558"/>
      <c r="I386" s="558"/>
      <c r="J386" s="558"/>
      <c r="K386" s="558"/>
      <c r="L386" s="558"/>
      <c r="M386" s="558"/>
      <c r="N386" s="558"/>
      <c r="O386" s="558"/>
      <c r="P386" s="558"/>
      <c r="Q386" s="558"/>
      <c r="R386" s="558"/>
      <c r="S386" s="558"/>
      <c r="T386" s="558"/>
      <c r="U386" s="558"/>
      <c r="V386" s="558"/>
      <c r="W386" s="558"/>
      <c r="X386" s="558"/>
      <c r="Y386" s="558"/>
      <c r="Z386" s="558"/>
      <c r="AA386" s="558"/>
      <c r="AB386" s="559"/>
      <c r="AC386" s="560" t="s">
        <v>194</v>
      </c>
      <c r="AD386" s="561"/>
      <c r="AE386" s="561"/>
      <c r="AF386" s="562"/>
    </row>
    <row r="387" spans="1:32" ht="15.75">
      <c r="A387" s="557" t="s">
        <v>367</v>
      </c>
      <c r="B387" s="558"/>
      <c r="C387" s="558"/>
      <c r="D387" s="558"/>
      <c r="E387" s="558"/>
      <c r="F387" s="558"/>
      <c r="G387" s="558"/>
      <c r="H387" s="558"/>
      <c r="I387" s="558"/>
      <c r="J387" s="558"/>
      <c r="K387" s="558"/>
      <c r="L387" s="558"/>
      <c r="M387" s="558"/>
      <c r="N387" s="558"/>
      <c r="O387" s="558"/>
      <c r="P387" s="558"/>
      <c r="Q387" s="558"/>
      <c r="R387" s="558"/>
      <c r="S387" s="558"/>
      <c r="T387" s="558"/>
      <c r="U387" s="558"/>
      <c r="V387" s="558"/>
      <c r="W387" s="558"/>
      <c r="X387" s="558"/>
      <c r="Y387" s="558"/>
      <c r="Z387" s="558"/>
      <c r="AA387" s="558"/>
      <c r="AB387" s="559"/>
      <c r="AC387" s="560" t="s">
        <v>192</v>
      </c>
      <c r="AD387" s="561"/>
      <c r="AE387" s="561"/>
      <c r="AF387" s="562"/>
    </row>
    <row r="388" spans="1:32" ht="15.75">
      <c r="A388" s="557" t="s">
        <v>191</v>
      </c>
      <c r="B388" s="558"/>
      <c r="C388" s="558"/>
      <c r="D388" s="558"/>
      <c r="E388" s="558"/>
      <c r="F388" s="558"/>
      <c r="G388" s="558"/>
      <c r="H388" s="558"/>
      <c r="I388" s="558"/>
      <c r="J388" s="558"/>
      <c r="K388" s="558"/>
      <c r="L388" s="558"/>
      <c r="M388" s="558"/>
      <c r="N388" s="558"/>
      <c r="O388" s="558"/>
      <c r="P388" s="558"/>
      <c r="Q388" s="558"/>
      <c r="R388" s="558"/>
      <c r="S388" s="558"/>
      <c r="T388" s="558"/>
      <c r="U388" s="558"/>
      <c r="V388" s="558"/>
      <c r="W388" s="558"/>
      <c r="X388" s="558"/>
      <c r="Y388" s="558"/>
      <c r="Z388" s="558"/>
      <c r="AA388" s="558"/>
      <c r="AB388" s="559"/>
      <c r="AC388" s="560" t="s">
        <v>190</v>
      </c>
      <c r="AD388" s="561"/>
      <c r="AE388" s="561"/>
      <c r="AF388" s="562"/>
    </row>
    <row r="389" spans="1:32" ht="15.75">
      <c r="A389" s="557" t="s">
        <v>189</v>
      </c>
      <c r="B389" s="558"/>
      <c r="C389" s="558"/>
      <c r="D389" s="558"/>
      <c r="E389" s="558"/>
      <c r="F389" s="558"/>
      <c r="G389" s="558"/>
      <c r="H389" s="558"/>
      <c r="I389" s="558"/>
      <c r="J389" s="558"/>
      <c r="K389" s="558"/>
      <c r="L389" s="558"/>
      <c r="M389" s="558"/>
      <c r="N389" s="558"/>
      <c r="O389" s="558"/>
      <c r="P389" s="558"/>
      <c r="Q389" s="558"/>
      <c r="R389" s="558"/>
      <c r="S389" s="558"/>
      <c r="T389" s="558"/>
      <c r="U389" s="558"/>
      <c r="V389" s="558"/>
      <c r="W389" s="558"/>
      <c r="X389" s="558"/>
      <c r="Y389" s="558"/>
      <c r="Z389" s="558"/>
      <c r="AA389" s="558"/>
      <c r="AB389" s="559"/>
      <c r="AC389" s="560" t="s">
        <v>188</v>
      </c>
      <c r="AD389" s="561"/>
      <c r="AE389" s="561"/>
      <c r="AF389" s="562"/>
    </row>
    <row r="390" spans="1:32" ht="15.75">
      <c r="A390" s="557" t="s">
        <v>187</v>
      </c>
      <c r="B390" s="558"/>
      <c r="C390" s="558"/>
      <c r="D390" s="558"/>
      <c r="E390" s="558"/>
      <c r="F390" s="558"/>
      <c r="G390" s="558"/>
      <c r="H390" s="558"/>
      <c r="I390" s="558"/>
      <c r="J390" s="558"/>
      <c r="K390" s="558"/>
      <c r="L390" s="558"/>
      <c r="M390" s="558"/>
      <c r="N390" s="558"/>
      <c r="O390" s="558"/>
      <c r="P390" s="558"/>
      <c r="Q390" s="558"/>
      <c r="R390" s="558"/>
      <c r="S390" s="558"/>
      <c r="T390" s="558"/>
      <c r="U390" s="558"/>
      <c r="V390" s="558"/>
      <c r="W390" s="558"/>
      <c r="X390" s="558"/>
      <c r="Y390" s="558"/>
      <c r="Z390" s="558"/>
      <c r="AA390" s="558"/>
      <c r="AB390" s="559"/>
      <c r="AC390" s="560" t="s">
        <v>186</v>
      </c>
      <c r="AD390" s="561"/>
      <c r="AE390" s="561"/>
      <c r="AF390" s="562"/>
    </row>
    <row r="391" spans="1:32" ht="15.75">
      <c r="A391" s="557" t="s">
        <v>185</v>
      </c>
      <c r="B391" s="558"/>
      <c r="C391" s="558"/>
      <c r="D391" s="558"/>
      <c r="E391" s="558"/>
      <c r="F391" s="558"/>
      <c r="G391" s="558"/>
      <c r="H391" s="558"/>
      <c r="I391" s="558"/>
      <c r="J391" s="558"/>
      <c r="K391" s="558"/>
      <c r="L391" s="558"/>
      <c r="M391" s="558"/>
      <c r="N391" s="558"/>
      <c r="O391" s="558"/>
      <c r="P391" s="558"/>
      <c r="Q391" s="558"/>
      <c r="R391" s="558"/>
      <c r="S391" s="558"/>
      <c r="T391" s="558"/>
      <c r="U391" s="558"/>
      <c r="V391" s="558"/>
      <c r="W391" s="558"/>
      <c r="X391" s="558"/>
      <c r="Y391" s="558"/>
      <c r="Z391" s="558"/>
      <c r="AA391" s="558"/>
      <c r="AB391" s="559"/>
      <c r="AC391" s="560" t="s">
        <v>184</v>
      </c>
      <c r="AD391" s="561"/>
      <c r="AE391" s="561"/>
      <c r="AF391" s="562"/>
    </row>
    <row r="392" spans="1:32" ht="15.75">
      <c r="A392" s="557" t="s">
        <v>183</v>
      </c>
      <c r="B392" s="558"/>
      <c r="C392" s="558"/>
      <c r="D392" s="558"/>
      <c r="E392" s="558"/>
      <c r="F392" s="558"/>
      <c r="G392" s="558"/>
      <c r="H392" s="558"/>
      <c r="I392" s="558"/>
      <c r="J392" s="558"/>
      <c r="K392" s="558"/>
      <c r="L392" s="558"/>
      <c r="M392" s="558"/>
      <c r="N392" s="558"/>
      <c r="O392" s="558"/>
      <c r="P392" s="558"/>
      <c r="Q392" s="558"/>
      <c r="R392" s="558"/>
      <c r="S392" s="558"/>
      <c r="T392" s="558"/>
      <c r="U392" s="558"/>
      <c r="V392" s="558"/>
      <c r="W392" s="558"/>
      <c r="X392" s="558"/>
      <c r="Y392" s="558"/>
      <c r="Z392" s="558"/>
      <c r="AA392" s="558"/>
      <c r="AB392" s="559"/>
      <c r="AC392" s="560" t="s">
        <v>182</v>
      </c>
      <c r="AD392" s="561"/>
      <c r="AE392" s="561"/>
      <c r="AF392" s="562"/>
    </row>
    <row r="393" spans="1:32" ht="15.75">
      <c r="A393" s="557" t="s">
        <v>181</v>
      </c>
      <c r="B393" s="558"/>
      <c r="C393" s="558"/>
      <c r="D393" s="558"/>
      <c r="E393" s="558"/>
      <c r="F393" s="558"/>
      <c r="G393" s="558"/>
      <c r="H393" s="558"/>
      <c r="I393" s="558"/>
      <c r="J393" s="558"/>
      <c r="K393" s="558"/>
      <c r="L393" s="558"/>
      <c r="M393" s="558"/>
      <c r="N393" s="558"/>
      <c r="O393" s="558"/>
      <c r="P393" s="558"/>
      <c r="Q393" s="558"/>
      <c r="R393" s="558"/>
      <c r="S393" s="558"/>
      <c r="T393" s="558"/>
      <c r="U393" s="558"/>
      <c r="V393" s="558"/>
      <c r="W393" s="558"/>
      <c r="X393" s="558"/>
      <c r="Y393" s="558"/>
      <c r="Z393" s="558"/>
      <c r="AA393" s="558"/>
      <c r="AB393" s="559"/>
      <c r="AC393" s="560" t="s">
        <v>180</v>
      </c>
      <c r="AD393" s="561"/>
      <c r="AE393" s="561"/>
      <c r="AF393" s="562"/>
    </row>
    <row r="394" spans="1:32" ht="15.75">
      <c r="A394" s="557" t="s">
        <v>179</v>
      </c>
      <c r="B394" s="558"/>
      <c r="C394" s="558"/>
      <c r="D394" s="558"/>
      <c r="E394" s="558"/>
      <c r="F394" s="558"/>
      <c r="G394" s="558"/>
      <c r="H394" s="558"/>
      <c r="I394" s="558"/>
      <c r="J394" s="558"/>
      <c r="K394" s="558"/>
      <c r="L394" s="558"/>
      <c r="M394" s="558"/>
      <c r="N394" s="558"/>
      <c r="O394" s="558"/>
      <c r="P394" s="558"/>
      <c r="Q394" s="558"/>
      <c r="R394" s="558"/>
      <c r="S394" s="558"/>
      <c r="T394" s="558"/>
      <c r="U394" s="558"/>
      <c r="V394" s="558"/>
      <c r="W394" s="558"/>
      <c r="X394" s="558"/>
      <c r="Y394" s="558"/>
      <c r="Z394" s="558"/>
      <c r="AA394" s="558"/>
      <c r="AB394" s="559"/>
      <c r="AC394" s="560" t="s">
        <v>178</v>
      </c>
      <c r="AD394" s="561"/>
      <c r="AE394" s="561"/>
      <c r="AF394" s="562"/>
    </row>
    <row r="395" spans="1:32" ht="15.75">
      <c r="A395" s="557" t="s">
        <v>177</v>
      </c>
      <c r="B395" s="558"/>
      <c r="C395" s="558"/>
      <c r="D395" s="558"/>
      <c r="E395" s="558"/>
      <c r="F395" s="558"/>
      <c r="G395" s="558"/>
      <c r="H395" s="558"/>
      <c r="I395" s="558"/>
      <c r="J395" s="558"/>
      <c r="K395" s="558"/>
      <c r="L395" s="558"/>
      <c r="M395" s="558"/>
      <c r="N395" s="558"/>
      <c r="O395" s="558"/>
      <c r="P395" s="558"/>
      <c r="Q395" s="558"/>
      <c r="R395" s="558"/>
      <c r="S395" s="558"/>
      <c r="T395" s="558"/>
      <c r="U395" s="558"/>
      <c r="V395" s="558"/>
      <c r="W395" s="558"/>
      <c r="X395" s="558"/>
      <c r="Y395" s="558"/>
      <c r="Z395" s="558"/>
      <c r="AA395" s="558"/>
      <c r="AB395" s="559"/>
      <c r="AC395" s="560" t="s">
        <v>176</v>
      </c>
      <c r="AD395" s="561"/>
      <c r="AE395" s="561"/>
      <c r="AF395" s="562"/>
    </row>
    <row r="396" spans="1:32" ht="15.75">
      <c r="A396" s="557" t="s">
        <v>175</v>
      </c>
      <c r="B396" s="558"/>
      <c r="C396" s="558"/>
      <c r="D396" s="558"/>
      <c r="E396" s="558"/>
      <c r="F396" s="558"/>
      <c r="G396" s="558"/>
      <c r="H396" s="558"/>
      <c r="I396" s="558"/>
      <c r="J396" s="558"/>
      <c r="K396" s="558"/>
      <c r="L396" s="558"/>
      <c r="M396" s="558"/>
      <c r="N396" s="558"/>
      <c r="O396" s="558"/>
      <c r="P396" s="558"/>
      <c r="Q396" s="558"/>
      <c r="R396" s="558"/>
      <c r="S396" s="558"/>
      <c r="T396" s="558"/>
      <c r="U396" s="558"/>
      <c r="V396" s="558"/>
      <c r="W396" s="558"/>
      <c r="X396" s="558"/>
      <c r="Y396" s="558"/>
      <c r="Z396" s="558"/>
      <c r="AA396" s="558"/>
      <c r="AB396" s="559"/>
      <c r="AC396" s="560" t="s">
        <v>174</v>
      </c>
      <c r="AD396" s="561"/>
      <c r="AE396" s="561"/>
      <c r="AF396" s="562"/>
    </row>
    <row r="397" spans="1:32" ht="15.75">
      <c r="A397" s="557" t="s">
        <v>173</v>
      </c>
      <c r="B397" s="558"/>
      <c r="C397" s="558"/>
      <c r="D397" s="558"/>
      <c r="E397" s="558"/>
      <c r="F397" s="558"/>
      <c r="G397" s="558"/>
      <c r="H397" s="558"/>
      <c r="I397" s="558"/>
      <c r="J397" s="558"/>
      <c r="K397" s="558"/>
      <c r="L397" s="558"/>
      <c r="M397" s="558"/>
      <c r="N397" s="558"/>
      <c r="O397" s="558"/>
      <c r="P397" s="558"/>
      <c r="Q397" s="558"/>
      <c r="R397" s="558"/>
      <c r="S397" s="558"/>
      <c r="T397" s="558"/>
      <c r="U397" s="558"/>
      <c r="V397" s="558"/>
      <c r="W397" s="558"/>
      <c r="X397" s="558"/>
      <c r="Y397" s="558"/>
      <c r="Z397" s="558"/>
      <c r="AA397" s="558"/>
      <c r="AB397" s="559"/>
      <c r="AC397" s="560" t="s">
        <v>172</v>
      </c>
      <c r="AD397" s="561"/>
      <c r="AE397" s="561"/>
      <c r="AF397" s="562"/>
    </row>
    <row r="398" spans="1:32" ht="15.75">
      <c r="A398" s="557" t="s">
        <v>171</v>
      </c>
      <c r="B398" s="558"/>
      <c r="C398" s="558"/>
      <c r="D398" s="558"/>
      <c r="E398" s="558"/>
      <c r="F398" s="558"/>
      <c r="G398" s="558"/>
      <c r="H398" s="558"/>
      <c r="I398" s="558"/>
      <c r="J398" s="558"/>
      <c r="K398" s="558"/>
      <c r="L398" s="558"/>
      <c r="M398" s="558"/>
      <c r="N398" s="558"/>
      <c r="O398" s="558"/>
      <c r="P398" s="558"/>
      <c r="Q398" s="558"/>
      <c r="R398" s="558"/>
      <c r="S398" s="558"/>
      <c r="T398" s="558"/>
      <c r="U398" s="558"/>
      <c r="V398" s="558"/>
      <c r="W398" s="558"/>
      <c r="X398" s="558"/>
      <c r="Y398" s="558"/>
      <c r="Z398" s="558"/>
      <c r="AA398" s="558"/>
      <c r="AB398" s="559"/>
      <c r="AC398" s="560" t="s">
        <v>170</v>
      </c>
      <c r="AD398" s="561"/>
      <c r="AE398" s="561"/>
      <c r="AF398" s="562"/>
    </row>
    <row r="399" spans="1:32" ht="15.75">
      <c r="A399" s="594" t="s">
        <v>595</v>
      </c>
      <c r="B399" s="595"/>
      <c r="C399" s="595"/>
      <c r="D399" s="595"/>
      <c r="E399" s="595"/>
      <c r="F399" s="595"/>
      <c r="G399" s="595"/>
      <c r="H399" s="595"/>
      <c r="I399" s="595"/>
      <c r="J399" s="595"/>
      <c r="K399" s="595"/>
      <c r="L399" s="595"/>
      <c r="M399" s="595"/>
      <c r="N399" s="595"/>
      <c r="O399" s="595"/>
      <c r="P399" s="595"/>
      <c r="Q399" s="595"/>
      <c r="R399" s="595"/>
      <c r="S399" s="595"/>
      <c r="T399" s="595"/>
      <c r="U399" s="595"/>
      <c r="V399" s="595"/>
      <c r="W399" s="595"/>
      <c r="X399" s="595"/>
      <c r="Y399" s="595"/>
      <c r="Z399" s="595"/>
      <c r="AA399" s="595"/>
      <c r="AB399" s="595"/>
      <c r="AC399" s="595"/>
      <c r="AD399" s="595"/>
      <c r="AE399" s="595"/>
      <c r="AF399" s="596"/>
    </row>
    <row r="400" spans="1:32" ht="36.6" customHeight="1">
      <c r="A400" s="597" t="s">
        <v>366</v>
      </c>
      <c r="B400" s="598"/>
      <c r="C400" s="598"/>
      <c r="D400" s="598"/>
      <c r="E400" s="598"/>
      <c r="F400" s="598"/>
      <c r="G400" s="598"/>
      <c r="H400" s="598"/>
      <c r="I400" s="598"/>
      <c r="J400" s="598"/>
      <c r="K400" s="598"/>
      <c r="L400" s="598"/>
      <c r="M400" s="598"/>
      <c r="N400" s="598"/>
      <c r="O400" s="598"/>
      <c r="P400" s="598"/>
      <c r="Q400" s="598"/>
      <c r="R400" s="598"/>
      <c r="S400" s="598"/>
      <c r="T400" s="598"/>
      <c r="U400" s="598"/>
      <c r="V400" s="598"/>
      <c r="W400" s="598"/>
      <c r="X400" s="598"/>
      <c r="Y400" s="598"/>
      <c r="Z400" s="598"/>
      <c r="AA400" s="598"/>
      <c r="AB400" s="598"/>
      <c r="AC400" s="598"/>
      <c r="AD400" s="598"/>
      <c r="AE400" s="598"/>
      <c r="AF400" s="599"/>
    </row>
    <row r="401" spans="1:32" ht="33.75" customHeight="1">
      <c r="A401" s="532" t="s">
        <v>365</v>
      </c>
      <c r="B401" s="533"/>
      <c r="C401" s="533"/>
      <c r="D401" s="533"/>
      <c r="E401" s="533"/>
      <c r="F401" s="533"/>
      <c r="G401" s="533"/>
      <c r="H401" s="533"/>
      <c r="I401" s="533"/>
      <c r="J401" s="533"/>
      <c r="K401" s="533"/>
      <c r="L401" s="533"/>
      <c r="M401" s="533"/>
      <c r="N401" s="533"/>
      <c r="O401" s="533"/>
      <c r="P401" s="533"/>
      <c r="Q401" s="533"/>
      <c r="R401" s="533"/>
      <c r="S401" s="533"/>
      <c r="T401" s="533"/>
      <c r="U401" s="533"/>
      <c r="V401" s="533"/>
      <c r="W401" s="533"/>
      <c r="X401" s="533"/>
      <c r="Y401" s="533"/>
      <c r="Z401" s="533"/>
      <c r="AA401" s="533"/>
      <c r="AB401" s="533"/>
      <c r="AC401" s="533"/>
      <c r="AD401" s="533"/>
      <c r="AE401" s="533"/>
      <c r="AF401" s="534"/>
    </row>
  </sheetData>
  <sheetProtection algorithmName="SHA-512" hashValue="khaW7p4CjsBiWHir4YOfTV5LXjuYlq4cJGok1tbqfa/O71DNuuPfoaHvGmqYlPstBE3D5BgVXnRBpVatSMPskQ==" saltValue="p5AcVjods+NSvVGIWIhTxA==" spinCount="100000" sheet="1" objects="1" scenarios="1" formatColumns="0" formatRows="0"/>
  <mergeCells count="559">
    <mergeCell ref="A399:AF399"/>
    <mergeCell ref="A400:AF400"/>
    <mergeCell ref="A401:AF401"/>
    <mergeCell ref="A396:AB396"/>
    <mergeCell ref="AC396:AF396"/>
    <mergeCell ref="A397:AB397"/>
    <mergeCell ref="AC397:AF397"/>
    <mergeCell ref="A398:AB398"/>
    <mergeCell ref="AC398:AF398"/>
    <mergeCell ref="A393:AB393"/>
    <mergeCell ref="AC393:AF393"/>
    <mergeCell ref="A394:AB394"/>
    <mergeCell ref="AC394:AF394"/>
    <mergeCell ref="A395:AB395"/>
    <mergeCell ref="AC395:AF395"/>
    <mergeCell ref="A390:AB390"/>
    <mergeCell ref="AC390:AF390"/>
    <mergeCell ref="A391:AB391"/>
    <mergeCell ref="AC391:AF391"/>
    <mergeCell ref="A392:AB392"/>
    <mergeCell ref="AC392:AF392"/>
    <mergeCell ref="A387:AB387"/>
    <mergeCell ref="AC387:AF387"/>
    <mergeCell ref="A388:AB388"/>
    <mergeCell ref="AC388:AF388"/>
    <mergeCell ref="A389:AB389"/>
    <mergeCell ref="AC389:AF389"/>
    <mergeCell ref="A384:AB384"/>
    <mergeCell ref="AC384:AF384"/>
    <mergeCell ref="A385:AB385"/>
    <mergeCell ref="AC385:AF385"/>
    <mergeCell ref="A386:AB386"/>
    <mergeCell ref="AC386:AF386"/>
    <mergeCell ref="A381:AB381"/>
    <mergeCell ref="AC381:AF381"/>
    <mergeCell ref="A382:AB382"/>
    <mergeCell ref="AC382:AF382"/>
    <mergeCell ref="A383:AB383"/>
    <mergeCell ref="AC383:AF383"/>
    <mergeCell ref="A378:AB378"/>
    <mergeCell ref="AC378:AF378"/>
    <mergeCell ref="A379:AB379"/>
    <mergeCell ref="AC379:AF379"/>
    <mergeCell ref="A380:AB380"/>
    <mergeCell ref="AC380:AF380"/>
    <mergeCell ref="A375:AB375"/>
    <mergeCell ref="AC375:AF375"/>
    <mergeCell ref="A376:AB376"/>
    <mergeCell ref="AC376:AF376"/>
    <mergeCell ref="A377:AB377"/>
    <mergeCell ref="AC377:AF377"/>
    <mergeCell ref="A372:AB372"/>
    <mergeCell ref="AC372:AF372"/>
    <mergeCell ref="A373:AB373"/>
    <mergeCell ref="AC373:AF373"/>
    <mergeCell ref="A374:AB374"/>
    <mergeCell ref="AC374:AF374"/>
    <mergeCell ref="A369:AB369"/>
    <mergeCell ref="AC369:AF369"/>
    <mergeCell ref="A370:AB370"/>
    <mergeCell ref="AC370:AF370"/>
    <mergeCell ref="A371:AB371"/>
    <mergeCell ref="AC371:AF371"/>
    <mergeCell ref="A366:AB366"/>
    <mergeCell ref="AC366:AF366"/>
    <mergeCell ref="A367:AB367"/>
    <mergeCell ref="AC367:AF367"/>
    <mergeCell ref="A368:AB368"/>
    <mergeCell ref="AC368:AF368"/>
    <mergeCell ref="A363:AB363"/>
    <mergeCell ref="AC363:AF363"/>
    <mergeCell ref="A364:AB364"/>
    <mergeCell ref="AC364:AF364"/>
    <mergeCell ref="A365:AB365"/>
    <mergeCell ref="AC365:AF365"/>
    <mergeCell ref="A360:AB360"/>
    <mergeCell ref="AC360:AF360"/>
    <mergeCell ref="A361:AB361"/>
    <mergeCell ref="AC361:AF361"/>
    <mergeCell ref="A362:AB362"/>
    <mergeCell ref="AC362:AF362"/>
    <mergeCell ref="A357:AB357"/>
    <mergeCell ref="AC357:AF357"/>
    <mergeCell ref="A358:AB358"/>
    <mergeCell ref="AC358:AF358"/>
    <mergeCell ref="A359:AB359"/>
    <mergeCell ref="AC359:AF359"/>
    <mergeCell ref="A354:AB354"/>
    <mergeCell ref="AC354:AF354"/>
    <mergeCell ref="A355:AB355"/>
    <mergeCell ref="AC355:AF355"/>
    <mergeCell ref="A356:AB356"/>
    <mergeCell ref="AC356:AF356"/>
    <mergeCell ref="A351:AB351"/>
    <mergeCell ref="AC351:AF351"/>
    <mergeCell ref="A352:AB352"/>
    <mergeCell ref="AC352:AF352"/>
    <mergeCell ref="A353:AB353"/>
    <mergeCell ref="AC353:AF353"/>
    <mergeCell ref="A347:AB347"/>
    <mergeCell ref="AC347:AF348"/>
    <mergeCell ref="A348:AB348"/>
    <mergeCell ref="A349:AB349"/>
    <mergeCell ref="AC349:AF349"/>
    <mergeCell ref="A350:AB350"/>
    <mergeCell ref="AC350:AF350"/>
    <mergeCell ref="A343:AB343"/>
    <mergeCell ref="AC343:AF343"/>
    <mergeCell ref="A344:AB344"/>
    <mergeCell ref="AC344:AF344"/>
    <mergeCell ref="A345:AB345"/>
    <mergeCell ref="AC345:AF346"/>
    <mergeCell ref="A346:AB346"/>
    <mergeCell ref="A339:AF339"/>
    <mergeCell ref="A340:AB340"/>
    <mergeCell ref="AC340:AF340"/>
    <mergeCell ref="A341:AB341"/>
    <mergeCell ref="AC341:AF341"/>
    <mergeCell ref="A342:AB342"/>
    <mergeCell ref="AC342:AF342"/>
    <mergeCell ref="A336:AB336"/>
    <mergeCell ref="AC336:AF336"/>
    <mergeCell ref="A337:AB337"/>
    <mergeCell ref="AC337:AF337"/>
    <mergeCell ref="A338:AB338"/>
    <mergeCell ref="AC338:AF338"/>
    <mergeCell ref="A332:AB332"/>
    <mergeCell ref="AC332:AF332"/>
    <mergeCell ref="A333:AB333"/>
    <mergeCell ref="AC333:AF333"/>
    <mergeCell ref="A334:AF334"/>
    <mergeCell ref="A335:AB335"/>
    <mergeCell ref="AC335:AF335"/>
    <mergeCell ref="A328:AF328"/>
    <mergeCell ref="A329:AF329"/>
    <mergeCell ref="A330:AB330"/>
    <mergeCell ref="AC330:AF330"/>
    <mergeCell ref="A331:AB331"/>
    <mergeCell ref="AC331:AF331"/>
    <mergeCell ref="A324:AF324"/>
    <mergeCell ref="A325:AF325"/>
    <mergeCell ref="A326:AB326"/>
    <mergeCell ref="AC326:AF326"/>
    <mergeCell ref="A327:AB327"/>
    <mergeCell ref="AC327:AF327"/>
    <mergeCell ref="A321:AB321"/>
    <mergeCell ref="AC321:AF321"/>
    <mergeCell ref="A322:AF322"/>
    <mergeCell ref="A323:AB323"/>
    <mergeCell ref="AC323:AF323"/>
    <mergeCell ref="A317:AB317"/>
    <mergeCell ref="AC317:AF317"/>
    <mergeCell ref="A318:AF318"/>
    <mergeCell ref="A319:AB319"/>
    <mergeCell ref="AC319:AF319"/>
    <mergeCell ref="A320:AB320"/>
    <mergeCell ref="AC320:AF320"/>
    <mergeCell ref="A314:AB314"/>
    <mergeCell ref="AC314:AF314"/>
    <mergeCell ref="A315:AB315"/>
    <mergeCell ref="AC315:AF315"/>
    <mergeCell ref="A316:AB316"/>
    <mergeCell ref="AC316:AF316"/>
    <mergeCell ref="A310:AF310"/>
    <mergeCell ref="A311:AB311"/>
    <mergeCell ref="AC311:AF311"/>
    <mergeCell ref="A312:AB312"/>
    <mergeCell ref="AC312:AF312"/>
    <mergeCell ref="A313:AB313"/>
    <mergeCell ref="AC313:AF313"/>
    <mergeCell ref="A307:AB307"/>
    <mergeCell ref="AC307:AF307"/>
    <mergeCell ref="A308:AB308"/>
    <mergeCell ref="AC308:AF308"/>
    <mergeCell ref="A309:AB309"/>
    <mergeCell ref="AC309:AF309"/>
    <mergeCell ref="A304:AB304"/>
    <mergeCell ref="AC304:AF304"/>
    <mergeCell ref="A305:AB305"/>
    <mergeCell ref="AC305:AF305"/>
    <mergeCell ref="A306:AB306"/>
    <mergeCell ref="AC306:AF306"/>
    <mergeCell ref="A301:AB301"/>
    <mergeCell ref="AC301:AF301"/>
    <mergeCell ref="A302:AB302"/>
    <mergeCell ref="AC302:AF302"/>
    <mergeCell ref="A303:AB303"/>
    <mergeCell ref="AC303:AF303"/>
    <mergeCell ref="A298:AB298"/>
    <mergeCell ref="AC298:AF298"/>
    <mergeCell ref="A299:AB299"/>
    <mergeCell ref="AC299:AF299"/>
    <mergeCell ref="A300:AB300"/>
    <mergeCell ref="AC300:AF300"/>
    <mergeCell ref="A294:AB294"/>
    <mergeCell ref="AC294:AF294"/>
    <mergeCell ref="A295:AF295"/>
    <mergeCell ref="A296:AB296"/>
    <mergeCell ref="AC296:AF296"/>
    <mergeCell ref="A297:AB297"/>
    <mergeCell ref="AC297:AF297"/>
    <mergeCell ref="A290:AF290"/>
    <mergeCell ref="A291:AB291"/>
    <mergeCell ref="AC291:AF291"/>
    <mergeCell ref="A292:AB292"/>
    <mergeCell ref="AC292:AF292"/>
    <mergeCell ref="A293:AB293"/>
    <mergeCell ref="AC293:AF293"/>
    <mergeCell ref="A287:AB287"/>
    <mergeCell ref="AC287:AF287"/>
    <mergeCell ref="A288:AB288"/>
    <mergeCell ref="AC288:AF288"/>
    <mergeCell ref="A289:AB289"/>
    <mergeCell ref="AC289:AF289"/>
    <mergeCell ref="A284:AB284"/>
    <mergeCell ref="AC284:AF284"/>
    <mergeCell ref="A285:AB285"/>
    <mergeCell ref="AC285:AF285"/>
    <mergeCell ref="A286:AB286"/>
    <mergeCell ref="AC286:AF286"/>
    <mergeCell ref="A281:AB281"/>
    <mergeCell ref="AC281:AF281"/>
    <mergeCell ref="A282:AB282"/>
    <mergeCell ref="AC282:AF282"/>
    <mergeCell ref="A283:AB283"/>
    <mergeCell ref="AC283:AF283"/>
    <mergeCell ref="A278:AB278"/>
    <mergeCell ref="AC278:AF278"/>
    <mergeCell ref="A279:AB279"/>
    <mergeCell ref="AC279:AF279"/>
    <mergeCell ref="A280:AB280"/>
    <mergeCell ref="AC280:AF280"/>
    <mergeCell ref="A275:AB275"/>
    <mergeCell ref="AC275:AF275"/>
    <mergeCell ref="A276:AB276"/>
    <mergeCell ref="AC276:AF276"/>
    <mergeCell ref="A277:AB277"/>
    <mergeCell ref="AC277:AF277"/>
    <mergeCell ref="A272:AB272"/>
    <mergeCell ref="AC272:AF272"/>
    <mergeCell ref="A273:AB273"/>
    <mergeCell ref="AC273:AF273"/>
    <mergeCell ref="A274:AB274"/>
    <mergeCell ref="AC274:AF274"/>
    <mergeCell ref="A268:AB268"/>
    <mergeCell ref="AC268:AF268"/>
    <mergeCell ref="A269:AB269"/>
    <mergeCell ref="AC269:AF269"/>
    <mergeCell ref="A270:AF270"/>
    <mergeCell ref="A271:AB271"/>
    <mergeCell ref="AC271:AF271"/>
    <mergeCell ref="A265:AB265"/>
    <mergeCell ref="AC265:AF265"/>
    <mergeCell ref="A266:AB266"/>
    <mergeCell ref="AC266:AF266"/>
    <mergeCell ref="A267:AB267"/>
    <mergeCell ref="AC267:AF267"/>
    <mergeCell ref="A262:AB262"/>
    <mergeCell ref="AC262:AF262"/>
    <mergeCell ref="A263:AB263"/>
    <mergeCell ref="AC263:AF263"/>
    <mergeCell ref="A264:AB264"/>
    <mergeCell ref="AC264:AF264"/>
    <mergeCell ref="A258:AB258"/>
    <mergeCell ref="AC258:AF258"/>
    <mergeCell ref="A259:AF259"/>
    <mergeCell ref="A260:AF260"/>
    <mergeCell ref="A261:AB261"/>
    <mergeCell ref="AC261:AF261"/>
    <mergeCell ref="A255:AB255"/>
    <mergeCell ref="AC255:AF255"/>
    <mergeCell ref="A256:AB256"/>
    <mergeCell ref="AC256:AF256"/>
    <mergeCell ref="A257:AB257"/>
    <mergeCell ref="AC257:AF257"/>
    <mergeCell ref="A250:AF250"/>
    <mergeCell ref="A251:AF251"/>
    <mergeCell ref="A252:AF252"/>
    <mergeCell ref="A253:AF253"/>
    <mergeCell ref="A254:AB254"/>
    <mergeCell ref="AC254:AF254"/>
    <mergeCell ref="A245:N247"/>
    <mergeCell ref="O245:AA245"/>
    <mergeCell ref="O246:AA246"/>
    <mergeCell ref="O247:AA247"/>
    <mergeCell ref="A248:N249"/>
    <mergeCell ref="O248:AA249"/>
    <mergeCell ref="A241:N242"/>
    <mergeCell ref="O241:AA242"/>
    <mergeCell ref="A243:N243"/>
    <mergeCell ref="O243:AA243"/>
    <mergeCell ref="A244:N244"/>
    <mergeCell ref="O244:AA244"/>
    <mergeCell ref="A236:AF236"/>
    <mergeCell ref="A237:AF237"/>
    <mergeCell ref="A238:AF238"/>
    <mergeCell ref="A239:AF239"/>
    <mergeCell ref="A240:N240"/>
    <mergeCell ref="O240:AA240"/>
    <mergeCell ref="A231:AF231"/>
    <mergeCell ref="A232:AF232"/>
    <mergeCell ref="A233:AF233"/>
    <mergeCell ref="A234:AF234"/>
    <mergeCell ref="A235:AF235"/>
    <mergeCell ref="A225:AF225"/>
    <mergeCell ref="A226:AF226"/>
    <mergeCell ref="A227:AF227"/>
    <mergeCell ref="A228:AF228"/>
    <mergeCell ref="A229:AF229"/>
    <mergeCell ref="A230:AF230"/>
    <mergeCell ref="A219:AF219"/>
    <mergeCell ref="A220:AF220"/>
    <mergeCell ref="A221:AF221"/>
    <mergeCell ref="A222:AF222"/>
    <mergeCell ref="A223:AF223"/>
    <mergeCell ref="A224:AF224"/>
    <mergeCell ref="A213:AF213"/>
    <mergeCell ref="A214:AF214"/>
    <mergeCell ref="A215:AF215"/>
    <mergeCell ref="A216:AF216"/>
    <mergeCell ref="A217:AF217"/>
    <mergeCell ref="A218:AF218"/>
    <mergeCell ref="A209:AF209"/>
    <mergeCell ref="A210:AF210"/>
    <mergeCell ref="A211:AF211"/>
    <mergeCell ref="A212:AF212"/>
    <mergeCell ref="B204:AE204"/>
    <mergeCell ref="B205:AE205"/>
    <mergeCell ref="B206:AE206"/>
    <mergeCell ref="B208:N208"/>
    <mergeCell ref="S208:AE208"/>
    <mergeCell ref="B198:AE198"/>
    <mergeCell ref="B199:AE199"/>
    <mergeCell ref="B200:AE200"/>
    <mergeCell ref="B201:AE201"/>
    <mergeCell ref="B202:AE202"/>
    <mergeCell ref="B203:AE203"/>
    <mergeCell ref="B192:AE192"/>
    <mergeCell ref="B193:AE193"/>
    <mergeCell ref="B194:AE194"/>
    <mergeCell ref="B195:AE195"/>
    <mergeCell ref="B196:AE196"/>
    <mergeCell ref="B197:AE197"/>
    <mergeCell ref="C186:AE186"/>
    <mergeCell ref="C187:AE187"/>
    <mergeCell ref="C188:AE188"/>
    <mergeCell ref="C189:AE189"/>
    <mergeCell ref="C190:AE190"/>
    <mergeCell ref="B191:AE191"/>
    <mergeCell ref="W181:X182"/>
    <mergeCell ref="Y181:Z182"/>
    <mergeCell ref="AA181:AB182"/>
    <mergeCell ref="B184:AE184"/>
    <mergeCell ref="C185:AE185"/>
    <mergeCell ref="AA177:AB180"/>
    <mergeCell ref="B181:F182"/>
    <mergeCell ref="G181:H182"/>
    <mergeCell ref="I181:J182"/>
    <mergeCell ref="K181:L182"/>
    <mergeCell ref="M181:N182"/>
    <mergeCell ref="O181:P182"/>
    <mergeCell ref="Q181:R182"/>
    <mergeCell ref="S181:T182"/>
    <mergeCell ref="U181:V182"/>
    <mergeCell ref="O177:P180"/>
    <mergeCell ref="Q177:R180"/>
    <mergeCell ref="S177:T180"/>
    <mergeCell ref="U177:V180"/>
    <mergeCell ref="W177:X180"/>
    <mergeCell ref="Y177:Z180"/>
    <mergeCell ref="W172:X176"/>
    <mergeCell ref="Y172:Z176"/>
    <mergeCell ref="AA172:AB176"/>
    <mergeCell ref="B177:F180"/>
    <mergeCell ref="G177:H180"/>
    <mergeCell ref="I177:J180"/>
    <mergeCell ref="K177:L180"/>
    <mergeCell ref="M177:N180"/>
    <mergeCell ref="B172:F176"/>
    <mergeCell ref="G172:H176"/>
    <mergeCell ref="I172:J176"/>
    <mergeCell ref="K172:L176"/>
    <mergeCell ref="M172:N176"/>
    <mergeCell ref="O172:P176"/>
    <mergeCell ref="Q172:R176"/>
    <mergeCell ref="S172:T176"/>
    <mergeCell ref="U172:V176"/>
    <mergeCell ref="AA164:AB167"/>
    <mergeCell ref="E168:F171"/>
    <mergeCell ref="G168:H171"/>
    <mergeCell ref="I168:J171"/>
    <mergeCell ref="K168:L171"/>
    <mergeCell ref="M168:N171"/>
    <mergeCell ref="O168:P171"/>
    <mergeCell ref="Q168:R171"/>
    <mergeCell ref="S168:T171"/>
    <mergeCell ref="U168:V171"/>
    <mergeCell ref="O164:P167"/>
    <mergeCell ref="Q164:R167"/>
    <mergeCell ref="S164:T167"/>
    <mergeCell ref="U164:V167"/>
    <mergeCell ref="W164:X167"/>
    <mergeCell ref="Y164:Z167"/>
    <mergeCell ref="E164:F167"/>
    <mergeCell ref="G164:H167"/>
    <mergeCell ref="I164:J167"/>
    <mergeCell ref="K164:L167"/>
    <mergeCell ref="M164:N167"/>
    <mergeCell ref="W168:X171"/>
    <mergeCell ref="Y168:Z171"/>
    <mergeCell ref="AA168:AB171"/>
    <mergeCell ref="AA159:AB159"/>
    <mergeCell ref="B159:F159"/>
    <mergeCell ref="G159:H159"/>
    <mergeCell ref="I159:J159"/>
    <mergeCell ref="K159:L159"/>
    <mergeCell ref="M159:N159"/>
    <mergeCell ref="O159:P159"/>
    <mergeCell ref="Q160:R163"/>
    <mergeCell ref="S160:T163"/>
    <mergeCell ref="U160:V163"/>
    <mergeCell ref="W160:X163"/>
    <mergeCell ref="Y160:Z163"/>
    <mergeCell ref="AA160:AB163"/>
    <mergeCell ref="B160:F163"/>
    <mergeCell ref="G160:H163"/>
    <mergeCell ref="I160:J163"/>
    <mergeCell ref="K160:L163"/>
    <mergeCell ref="M160:N163"/>
    <mergeCell ref="O160:P163"/>
    <mergeCell ref="Y159:Z159"/>
    <mergeCell ref="B164:D171"/>
    <mergeCell ref="I154:J158"/>
    <mergeCell ref="K154:L158"/>
    <mergeCell ref="M154:N158"/>
    <mergeCell ref="O154:P158"/>
    <mergeCell ref="Q159:R159"/>
    <mergeCell ref="S159:T159"/>
    <mergeCell ref="U159:V159"/>
    <mergeCell ref="W159:X159"/>
    <mergeCell ref="Q149:R153"/>
    <mergeCell ref="S149:T153"/>
    <mergeCell ref="U149:V153"/>
    <mergeCell ref="W149:X153"/>
    <mergeCell ref="Y149:Z153"/>
    <mergeCell ref="AA149:AB153"/>
    <mergeCell ref="B144:Y147"/>
    <mergeCell ref="AB146:AE146"/>
    <mergeCell ref="B148:AE148"/>
    <mergeCell ref="B149:D158"/>
    <mergeCell ref="E149:F153"/>
    <mergeCell ref="G149:H153"/>
    <mergeCell ref="I149:J153"/>
    <mergeCell ref="K149:L153"/>
    <mergeCell ref="M149:N153"/>
    <mergeCell ref="O149:P153"/>
    <mergeCell ref="Q154:R158"/>
    <mergeCell ref="S154:T158"/>
    <mergeCell ref="U154:V158"/>
    <mergeCell ref="W154:X158"/>
    <mergeCell ref="Y154:Z158"/>
    <mergeCell ref="AA154:AB158"/>
    <mergeCell ref="E154:F158"/>
    <mergeCell ref="G154:H158"/>
    <mergeCell ref="B132:X136"/>
    <mergeCell ref="B138:Y139"/>
    <mergeCell ref="B140:Y141"/>
    <mergeCell ref="B142:Y143"/>
    <mergeCell ref="B125:AE125"/>
    <mergeCell ref="B126:AE126"/>
    <mergeCell ref="B127:AE127"/>
    <mergeCell ref="B128:AE128"/>
    <mergeCell ref="B129:AE129"/>
    <mergeCell ref="B130:AE130"/>
    <mergeCell ref="B137:AE137"/>
    <mergeCell ref="B114:Y114"/>
    <mergeCell ref="B115:X117"/>
    <mergeCell ref="AA116:AD116"/>
    <mergeCell ref="AA117:AD117"/>
    <mergeCell ref="B118:AE123"/>
    <mergeCell ref="B124:AE124"/>
    <mergeCell ref="B108:X108"/>
    <mergeCell ref="B109:X109"/>
    <mergeCell ref="B110:X110"/>
    <mergeCell ref="B111:X111"/>
    <mergeCell ref="B112:Y112"/>
    <mergeCell ref="B113:X113"/>
    <mergeCell ref="B99:AE100"/>
    <mergeCell ref="B101:AD101"/>
    <mergeCell ref="B102:Y102"/>
    <mergeCell ref="B103:Y104"/>
    <mergeCell ref="B105:Y106"/>
    <mergeCell ref="B107:X107"/>
    <mergeCell ref="B92:Y93"/>
    <mergeCell ref="AB93:AE93"/>
    <mergeCell ref="B94:AE95"/>
    <mergeCell ref="B96:X98"/>
    <mergeCell ref="AA98:AD98"/>
    <mergeCell ref="C81:Q81"/>
    <mergeCell ref="C82:Q82"/>
    <mergeCell ref="C83:Q83"/>
    <mergeCell ref="C84:Q85"/>
    <mergeCell ref="C86:AE86"/>
    <mergeCell ref="C87:AE91"/>
    <mergeCell ref="B73:Y74"/>
    <mergeCell ref="C75:Q75"/>
    <mergeCell ref="C76:Q76"/>
    <mergeCell ref="C77:Q78"/>
    <mergeCell ref="C79:Q79"/>
    <mergeCell ref="C80:Q80"/>
    <mergeCell ref="B63:Y65"/>
    <mergeCell ref="AB64:AE64"/>
    <mergeCell ref="B66:Y66"/>
    <mergeCell ref="B68:Y69"/>
    <mergeCell ref="B70:Y72"/>
    <mergeCell ref="AB71:AE71"/>
    <mergeCell ref="AB72:AE72"/>
    <mergeCell ref="B51:Y53"/>
    <mergeCell ref="B54:AE55"/>
    <mergeCell ref="B56:AE58"/>
    <mergeCell ref="B59:AE59"/>
    <mergeCell ref="B60:Y62"/>
    <mergeCell ref="AB61:AE61"/>
    <mergeCell ref="B39:AE39"/>
    <mergeCell ref="B40:Y41"/>
    <mergeCell ref="B42:Y43"/>
    <mergeCell ref="B44:Y45"/>
    <mergeCell ref="B46:Y48"/>
    <mergeCell ref="B49:Y50"/>
    <mergeCell ref="D32:J32"/>
    <mergeCell ref="D33:P33"/>
    <mergeCell ref="B34:AF34"/>
    <mergeCell ref="B36:J36"/>
    <mergeCell ref="B38:M38"/>
    <mergeCell ref="D24:AE25"/>
    <mergeCell ref="D26:L26"/>
    <mergeCell ref="D27:AE27"/>
    <mergeCell ref="B28:AE29"/>
    <mergeCell ref="D30:I30"/>
    <mergeCell ref="D31:J31"/>
    <mergeCell ref="B14:O14"/>
    <mergeCell ref="B16:J16"/>
    <mergeCell ref="D17:Q17"/>
    <mergeCell ref="D18:P18"/>
    <mergeCell ref="D19:AD20"/>
    <mergeCell ref="D21:AE23"/>
    <mergeCell ref="B8:O8"/>
    <mergeCell ref="B9:O9"/>
    <mergeCell ref="R9:AE9"/>
    <mergeCell ref="B10:O11"/>
    <mergeCell ref="R10:AF11"/>
    <mergeCell ref="B12:O12"/>
    <mergeCell ref="R12:AE12"/>
    <mergeCell ref="A1:AF2"/>
    <mergeCell ref="A3:AF3"/>
    <mergeCell ref="A4:AF4"/>
    <mergeCell ref="B5:O5"/>
    <mergeCell ref="R5:AE5"/>
    <mergeCell ref="B6:O6"/>
  </mergeCells>
  <pageMargins left="0.7" right="0.7" top="0.75" bottom="1.0104166666666667" header="0.3" footer="0.3"/>
  <pageSetup paperSize="9" scale="59" fitToHeight="0" orientation="portrait" verticalDpi="0" r:id="rId1"/>
  <headerFooter>
    <oddFooter>&amp;R&amp;"Arial,Normalny"&amp;12&amp;P</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F0073-7908-4B8B-BDBC-C30052D00B42}">
  <sheetPr>
    <pageSetUpPr fitToPage="1"/>
  </sheetPr>
  <dimension ref="A1:AF307"/>
  <sheetViews>
    <sheetView zoomScaleNormal="100" workbookViewId="0">
      <selection activeCell="B9" sqref="B9"/>
    </sheetView>
  </sheetViews>
  <sheetFormatPr defaultColWidth="9.140625" defaultRowHeight="15"/>
  <cols>
    <col min="1" max="5" width="3.85546875" style="220" customWidth="1"/>
    <col min="6" max="6" width="4.5703125" style="220" customWidth="1"/>
    <col min="7" max="27" width="3.85546875" style="220" customWidth="1"/>
    <col min="28" max="28" width="4.28515625" style="220" customWidth="1"/>
    <col min="29" max="30" width="3.85546875" style="220" customWidth="1"/>
    <col min="31" max="31" width="4.5703125" style="220" customWidth="1"/>
    <col min="32" max="32" width="20" style="220" customWidth="1"/>
    <col min="33" max="16384" width="9.140625" style="220"/>
  </cols>
  <sheetData>
    <row r="1" spans="1:32" ht="15.75" customHeight="1" thickTop="1">
      <c r="A1" s="404" t="s">
        <v>364</v>
      </c>
      <c r="B1" s="405"/>
      <c r="C1" s="405"/>
      <c r="D1" s="405"/>
      <c r="E1" s="405"/>
      <c r="F1" s="405"/>
      <c r="G1" s="405"/>
      <c r="H1" s="405"/>
      <c r="I1" s="405"/>
      <c r="J1" s="405"/>
      <c r="K1" s="405"/>
      <c r="L1" s="405"/>
      <c r="M1" s="405"/>
      <c r="N1" s="405"/>
      <c r="O1" s="405"/>
      <c r="P1" s="405"/>
      <c r="Q1" s="405"/>
      <c r="R1" s="405"/>
      <c r="S1" s="405"/>
      <c r="T1" s="405"/>
      <c r="U1" s="405"/>
      <c r="V1" s="405"/>
      <c r="W1" s="405"/>
      <c r="X1" s="405"/>
      <c r="Y1" s="405"/>
      <c r="Z1" s="405"/>
      <c r="AA1" s="405"/>
      <c r="AB1" s="405"/>
      <c r="AC1" s="405"/>
      <c r="AD1" s="405"/>
      <c r="AE1" s="405"/>
      <c r="AF1" s="406"/>
    </row>
    <row r="2" spans="1:32">
      <c r="A2" s="602"/>
      <c r="B2" s="603"/>
      <c r="C2" s="603"/>
      <c r="D2" s="603"/>
      <c r="E2" s="603"/>
      <c r="F2" s="603"/>
      <c r="G2" s="603"/>
      <c r="H2" s="603"/>
      <c r="I2" s="603"/>
      <c r="J2" s="603"/>
      <c r="K2" s="603"/>
      <c r="L2" s="603"/>
      <c r="M2" s="603"/>
      <c r="N2" s="603"/>
      <c r="O2" s="603"/>
      <c r="P2" s="603"/>
      <c r="Q2" s="603"/>
      <c r="R2" s="603"/>
      <c r="S2" s="603"/>
      <c r="T2" s="603"/>
      <c r="U2" s="603"/>
      <c r="V2" s="603"/>
      <c r="W2" s="603"/>
      <c r="X2" s="603"/>
      <c r="Y2" s="603"/>
      <c r="Z2" s="603"/>
      <c r="AA2" s="603"/>
      <c r="AB2" s="603"/>
      <c r="AC2" s="603"/>
      <c r="AD2" s="603"/>
      <c r="AE2" s="603"/>
      <c r="AF2" s="604"/>
    </row>
    <row r="3" spans="1:32" ht="15.6" customHeight="1">
      <c r="A3" s="147"/>
      <c r="B3" s="399" t="s">
        <v>924</v>
      </c>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399"/>
      <c r="AF3" s="400"/>
    </row>
    <row r="4" spans="1:32" ht="15.75">
      <c r="A4" s="147"/>
      <c r="B4" s="419" t="s">
        <v>925</v>
      </c>
      <c r="C4" s="419"/>
      <c r="D4" s="419"/>
      <c r="E4" s="419"/>
      <c r="F4" s="419"/>
      <c r="G4" s="419"/>
      <c r="H4" s="419"/>
      <c r="I4" s="419"/>
      <c r="J4" s="419"/>
      <c r="K4" s="419"/>
      <c r="L4" s="419"/>
      <c r="M4" s="419"/>
      <c r="N4" s="419"/>
      <c r="O4" s="419"/>
      <c r="P4" s="148"/>
      <c r="Q4" s="148"/>
      <c r="R4" s="423"/>
      <c r="S4" s="423"/>
      <c r="T4" s="423"/>
      <c r="U4" s="423"/>
      <c r="V4" s="423"/>
      <c r="W4" s="423"/>
      <c r="X4" s="423"/>
      <c r="Y4" s="423"/>
      <c r="Z4" s="423"/>
      <c r="AA4" s="423"/>
      <c r="AB4" s="423"/>
      <c r="AC4" s="148"/>
      <c r="AD4" s="148"/>
      <c r="AE4" s="148"/>
      <c r="AF4" s="146"/>
    </row>
    <row r="5" spans="1:32" ht="15.75">
      <c r="A5" s="147"/>
      <c r="B5" s="224"/>
      <c r="C5" s="224"/>
      <c r="D5" s="224"/>
      <c r="E5" s="224"/>
      <c r="F5" s="224"/>
      <c r="G5" s="224"/>
      <c r="H5" s="224"/>
      <c r="I5" s="224"/>
      <c r="J5" s="224"/>
      <c r="K5" s="224"/>
      <c r="L5" s="175"/>
      <c r="M5" s="175"/>
      <c r="N5" s="175"/>
      <c r="O5" s="175"/>
      <c r="P5" s="148"/>
      <c r="Q5" s="148"/>
      <c r="R5" s="229"/>
      <c r="S5" s="229"/>
      <c r="T5" s="229"/>
      <c r="U5" s="229"/>
      <c r="V5" s="229"/>
      <c r="W5" s="229"/>
      <c r="X5" s="229"/>
      <c r="Y5" s="229"/>
      <c r="Z5" s="229"/>
      <c r="AA5" s="229"/>
      <c r="AB5" s="148"/>
      <c r="AC5" s="148"/>
      <c r="AD5" s="148"/>
      <c r="AE5" s="148"/>
      <c r="AF5" s="146"/>
    </row>
    <row r="6" spans="1:32" ht="15.75">
      <c r="A6" s="147"/>
      <c r="B6" s="390" t="s">
        <v>926</v>
      </c>
      <c r="C6" s="390"/>
      <c r="D6" s="390"/>
      <c r="E6" s="390"/>
      <c r="F6" s="390"/>
      <c r="G6" s="390"/>
      <c r="H6" s="390"/>
      <c r="I6" s="390"/>
      <c r="J6" s="390"/>
      <c r="K6" s="390"/>
      <c r="L6" s="390"/>
      <c r="M6" s="390"/>
      <c r="N6" s="390"/>
      <c r="O6" s="390"/>
      <c r="P6" s="148"/>
      <c r="Q6" s="148"/>
      <c r="R6" s="423"/>
      <c r="S6" s="423"/>
      <c r="T6" s="423"/>
      <c r="U6" s="423"/>
      <c r="V6" s="423"/>
      <c r="W6" s="423"/>
      <c r="X6" s="423"/>
      <c r="Y6" s="423"/>
      <c r="Z6" s="423"/>
      <c r="AA6" s="423"/>
      <c r="AB6" s="423"/>
      <c r="AC6" s="148"/>
      <c r="AD6" s="148"/>
      <c r="AE6" s="148"/>
      <c r="AF6" s="146"/>
    </row>
    <row r="7" spans="1:32">
      <c r="A7" s="147"/>
      <c r="B7" s="600"/>
      <c r="C7" s="600"/>
      <c r="D7" s="600"/>
      <c r="E7" s="600"/>
      <c r="F7" s="600"/>
      <c r="G7" s="600"/>
      <c r="H7" s="600"/>
      <c r="I7" s="600"/>
      <c r="J7" s="600"/>
      <c r="K7" s="600"/>
      <c r="L7" s="600"/>
      <c r="M7" s="600"/>
      <c r="N7" s="600"/>
      <c r="O7" s="600"/>
      <c r="P7" s="148"/>
      <c r="Q7" s="148"/>
      <c r="R7" s="601"/>
      <c r="S7" s="601"/>
      <c r="T7" s="601"/>
      <c r="U7" s="601"/>
      <c r="V7" s="601"/>
      <c r="W7" s="601"/>
      <c r="X7" s="601"/>
      <c r="Y7" s="601"/>
      <c r="Z7" s="601"/>
      <c r="AA7" s="601"/>
      <c r="AB7" s="601"/>
      <c r="AC7" s="601"/>
      <c r="AD7" s="601"/>
      <c r="AE7" s="601"/>
      <c r="AF7" s="146"/>
    </row>
    <row r="8" spans="1:32" ht="18.95" customHeight="1">
      <c r="A8" s="147"/>
      <c r="B8" s="419" t="s">
        <v>927</v>
      </c>
      <c r="C8" s="419"/>
      <c r="D8" s="419"/>
      <c r="E8" s="419"/>
      <c r="F8" s="419"/>
      <c r="G8" s="419"/>
      <c r="H8" s="419"/>
      <c r="I8" s="419"/>
      <c r="J8" s="419"/>
      <c r="K8" s="419"/>
      <c r="L8" s="419"/>
      <c r="M8" s="419"/>
      <c r="N8" s="419"/>
      <c r="O8" s="419"/>
      <c r="P8" s="419"/>
      <c r="Q8" s="419"/>
      <c r="R8" s="419"/>
      <c r="S8" s="419"/>
      <c r="T8" s="419"/>
      <c r="U8" s="419"/>
      <c r="V8" s="419"/>
      <c r="W8" s="419"/>
      <c r="X8" s="419"/>
      <c r="Y8" s="419"/>
      <c r="Z8" s="419"/>
      <c r="AA8" s="419"/>
      <c r="AB8" s="419"/>
      <c r="AC8" s="419"/>
      <c r="AD8" s="148"/>
      <c r="AE8" s="148"/>
      <c r="AF8" s="146"/>
    </row>
    <row r="9" spans="1:32" ht="15.75">
      <c r="A9" s="230"/>
      <c r="B9" s="224"/>
      <c r="C9" s="224"/>
      <c r="D9" s="224"/>
      <c r="E9" s="224"/>
      <c r="F9" s="224"/>
      <c r="G9" s="224"/>
      <c r="H9" s="224"/>
      <c r="I9" s="182"/>
      <c r="J9" s="148"/>
      <c r="K9" s="148"/>
      <c r="L9" s="175"/>
      <c r="M9" s="175"/>
      <c r="N9" s="175"/>
      <c r="O9" s="175"/>
      <c r="P9" s="175"/>
      <c r="Q9" s="175"/>
      <c r="R9" s="175"/>
      <c r="S9" s="175"/>
      <c r="T9" s="175"/>
      <c r="U9" s="175"/>
      <c r="V9" s="148"/>
      <c r="W9" s="148"/>
      <c r="X9" s="148"/>
      <c r="Y9" s="148"/>
      <c r="Z9" s="148"/>
      <c r="AA9" s="148"/>
      <c r="AB9" s="148"/>
      <c r="AC9" s="148"/>
      <c r="AD9" s="148"/>
      <c r="AE9" s="148"/>
      <c r="AF9" s="146"/>
    </row>
    <row r="10" spans="1:32" ht="25.5" customHeight="1">
      <c r="A10" s="147"/>
      <c r="B10" s="418" t="s">
        <v>928</v>
      </c>
      <c r="C10" s="418"/>
      <c r="D10" s="418"/>
      <c r="E10" s="418"/>
      <c r="F10" s="418"/>
      <c r="G10" s="418"/>
      <c r="H10" s="418"/>
      <c r="I10" s="418"/>
      <c r="J10" s="418"/>
      <c r="K10" s="418"/>
      <c r="L10" s="418"/>
      <c r="M10" s="418"/>
      <c r="N10" s="175"/>
      <c r="O10" s="175"/>
      <c r="P10" s="175"/>
      <c r="Q10" s="175"/>
      <c r="R10" s="175"/>
      <c r="S10" s="175"/>
      <c r="T10" s="175"/>
      <c r="U10" s="175"/>
      <c r="V10" s="175"/>
      <c r="W10" s="175"/>
      <c r="X10" s="175"/>
      <c r="Y10" s="175"/>
      <c r="Z10" s="175"/>
      <c r="AA10" s="175"/>
      <c r="AB10" s="175"/>
      <c r="AC10" s="175"/>
      <c r="AD10" s="175"/>
      <c r="AE10" s="175"/>
      <c r="AF10" s="146"/>
    </row>
    <row r="11" spans="1:32" ht="25.5" customHeight="1">
      <c r="A11" s="147"/>
      <c r="B11" s="417" t="s">
        <v>347</v>
      </c>
      <c r="C11" s="417"/>
      <c r="D11" s="417"/>
      <c r="E11" s="417"/>
      <c r="F11" s="417"/>
      <c r="G11" s="417"/>
      <c r="H11" s="417"/>
      <c r="I11" s="417"/>
      <c r="J11" s="417"/>
      <c r="K11" s="417"/>
      <c r="L11" s="417"/>
      <c r="M11" s="417"/>
      <c r="N11" s="417"/>
      <c r="O11" s="417"/>
      <c r="P11" s="417"/>
      <c r="Q11" s="417"/>
      <c r="R11" s="417"/>
      <c r="S11" s="417"/>
      <c r="T11" s="417"/>
      <c r="U11" s="417"/>
      <c r="V11" s="417"/>
      <c r="W11" s="417"/>
      <c r="X11" s="417"/>
      <c r="Y11" s="417"/>
      <c r="Z11" s="417"/>
      <c r="AA11" s="417"/>
      <c r="AB11" s="417"/>
      <c r="AC11" s="417"/>
      <c r="AD11" s="417"/>
      <c r="AE11" s="417"/>
      <c r="AF11" s="146"/>
    </row>
    <row r="12" spans="1:32" ht="14.25" customHeight="1">
      <c r="A12" s="147"/>
      <c r="B12" s="417" t="s">
        <v>346</v>
      </c>
      <c r="C12" s="417"/>
      <c r="D12" s="417"/>
      <c r="E12" s="417"/>
      <c r="F12" s="417"/>
      <c r="G12" s="417"/>
      <c r="H12" s="417"/>
      <c r="I12" s="417"/>
      <c r="J12" s="417"/>
      <c r="K12" s="417"/>
      <c r="L12" s="417"/>
      <c r="M12" s="417"/>
      <c r="N12" s="417"/>
      <c r="O12" s="417"/>
      <c r="P12" s="417"/>
      <c r="Q12" s="417"/>
      <c r="R12" s="417"/>
      <c r="S12" s="417"/>
      <c r="T12" s="417"/>
      <c r="U12" s="417"/>
      <c r="V12" s="417"/>
      <c r="W12" s="417"/>
      <c r="X12" s="417"/>
      <c r="Y12" s="417"/>
      <c r="Z12" s="148"/>
      <c r="AA12" s="225"/>
      <c r="AB12" s="176" t="s">
        <v>317</v>
      </c>
      <c r="AC12" s="160"/>
      <c r="AD12" s="225"/>
      <c r="AE12" s="163" t="s">
        <v>316</v>
      </c>
      <c r="AF12" s="146"/>
    </row>
    <row r="13" spans="1:32" ht="8.25" customHeight="1">
      <c r="A13" s="147"/>
      <c r="B13" s="417"/>
      <c r="C13" s="417"/>
      <c r="D13" s="417"/>
      <c r="E13" s="417"/>
      <c r="F13" s="417"/>
      <c r="G13" s="417"/>
      <c r="H13" s="417"/>
      <c r="I13" s="417"/>
      <c r="J13" s="417"/>
      <c r="K13" s="417"/>
      <c r="L13" s="417"/>
      <c r="M13" s="417"/>
      <c r="N13" s="417"/>
      <c r="O13" s="417"/>
      <c r="P13" s="417"/>
      <c r="Q13" s="417"/>
      <c r="R13" s="417"/>
      <c r="S13" s="417"/>
      <c r="T13" s="417"/>
      <c r="U13" s="417"/>
      <c r="V13" s="417"/>
      <c r="W13" s="417"/>
      <c r="X13" s="417"/>
      <c r="Y13" s="417"/>
      <c r="Z13" s="175"/>
      <c r="AA13" s="149"/>
      <c r="AB13" s="149"/>
      <c r="AC13" s="149"/>
      <c r="AD13" s="149"/>
      <c r="AE13" s="149"/>
      <c r="AF13" s="146"/>
    </row>
    <row r="14" spans="1:32" ht="15.75">
      <c r="A14" s="147"/>
      <c r="B14" s="417" t="s">
        <v>345</v>
      </c>
      <c r="C14" s="417"/>
      <c r="D14" s="417"/>
      <c r="E14" s="417"/>
      <c r="F14" s="417"/>
      <c r="G14" s="417"/>
      <c r="H14" s="417"/>
      <c r="I14" s="417"/>
      <c r="J14" s="417"/>
      <c r="K14" s="417"/>
      <c r="L14" s="417"/>
      <c r="M14" s="417"/>
      <c r="N14" s="417"/>
      <c r="O14" s="417"/>
      <c r="P14" s="417"/>
      <c r="Q14" s="417"/>
      <c r="R14" s="417"/>
      <c r="S14" s="417"/>
      <c r="T14" s="417"/>
      <c r="U14" s="417"/>
      <c r="V14" s="417"/>
      <c r="W14" s="417"/>
      <c r="X14" s="417"/>
      <c r="Y14" s="417"/>
      <c r="Z14" s="148"/>
      <c r="AA14" s="226"/>
      <c r="AB14" s="149" t="s">
        <v>317</v>
      </c>
      <c r="AC14" s="160"/>
      <c r="AD14" s="226"/>
      <c r="AE14" s="149" t="s">
        <v>316</v>
      </c>
      <c r="AF14" s="146"/>
    </row>
    <row r="15" spans="1:32" ht="20.25" customHeight="1">
      <c r="A15" s="147"/>
      <c r="B15" s="417"/>
      <c r="C15" s="417"/>
      <c r="D15" s="417"/>
      <c r="E15" s="417"/>
      <c r="F15" s="417"/>
      <c r="G15" s="417"/>
      <c r="H15" s="417"/>
      <c r="I15" s="417"/>
      <c r="J15" s="417"/>
      <c r="K15" s="417"/>
      <c r="L15" s="417"/>
      <c r="M15" s="417"/>
      <c r="N15" s="417"/>
      <c r="O15" s="417"/>
      <c r="P15" s="417"/>
      <c r="Q15" s="417"/>
      <c r="R15" s="417"/>
      <c r="S15" s="417"/>
      <c r="T15" s="417"/>
      <c r="U15" s="417"/>
      <c r="V15" s="417"/>
      <c r="W15" s="417"/>
      <c r="X15" s="417"/>
      <c r="Y15" s="417"/>
      <c r="Z15" s="175"/>
      <c r="AA15" s="149"/>
      <c r="AB15" s="149"/>
      <c r="AC15" s="149"/>
      <c r="AD15" s="149"/>
      <c r="AE15" s="149"/>
      <c r="AF15" s="146"/>
    </row>
    <row r="16" spans="1:32" ht="15.75">
      <c r="A16" s="147"/>
      <c r="B16" s="417" t="s">
        <v>344</v>
      </c>
      <c r="C16" s="417"/>
      <c r="D16" s="417"/>
      <c r="E16" s="417"/>
      <c r="F16" s="417"/>
      <c r="G16" s="417"/>
      <c r="H16" s="417"/>
      <c r="I16" s="417"/>
      <c r="J16" s="417"/>
      <c r="K16" s="417"/>
      <c r="L16" s="417"/>
      <c r="M16" s="417"/>
      <c r="N16" s="417"/>
      <c r="O16" s="417"/>
      <c r="P16" s="417"/>
      <c r="Q16" s="417"/>
      <c r="R16" s="417"/>
      <c r="S16" s="417"/>
      <c r="T16" s="417"/>
      <c r="U16" s="417"/>
      <c r="V16" s="417"/>
      <c r="W16" s="417"/>
      <c r="X16" s="417"/>
      <c r="Y16" s="417"/>
      <c r="Z16" s="148"/>
      <c r="AA16" s="226"/>
      <c r="AB16" s="149" t="s">
        <v>317</v>
      </c>
      <c r="AC16" s="160"/>
      <c r="AD16" s="226"/>
      <c r="AE16" s="149" t="s">
        <v>316</v>
      </c>
      <c r="AF16" s="146"/>
    </row>
    <row r="17" spans="1:32" ht="35.450000000000003" customHeight="1">
      <c r="A17" s="147"/>
      <c r="B17" s="417"/>
      <c r="C17" s="417"/>
      <c r="D17" s="417"/>
      <c r="E17" s="417"/>
      <c r="F17" s="417"/>
      <c r="G17" s="417"/>
      <c r="H17" s="417"/>
      <c r="I17" s="417"/>
      <c r="J17" s="417"/>
      <c r="K17" s="417"/>
      <c r="L17" s="417"/>
      <c r="M17" s="417"/>
      <c r="N17" s="417"/>
      <c r="O17" s="417"/>
      <c r="P17" s="417"/>
      <c r="Q17" s="417"/>
      <c r="R17" s="417"/>
      <c r="S17" s="417"/>
      <c r="T17" s="417"/>
      <c r="U17" s="417"/>
      <c r="V17" s="417"/>
      <c r="W17" s="417"/>
      <c r="X17" s="417"/>
      <c r="Y17" s="417"/>
      <c r="Z17" s="175"/>
      <c r="AA17" s="149"/>
      <c r="AB17" s="149"/>
      <c r="AC17" s="149"/>
      <c r="AD17" s="149"/>
      <c r="AE17" s="149"/>
      <c r="AF17" s="146"/>
    </row>
    <row r="18" spans="1:32" ht="15.75">
      <c r="A18" s="147"/>
      <c r="B18" s="417" t="s">
        <v>343</v>
      </c>
      <c r="C18" s="417"/>
      <c r="D18" s="417"/>
      <c r="E18" s="417"/>
      <c r="F18" s="417"/>
      <c r="G18" s="417"/>
      <c r="H18" s="417"/>
      <c r="I18" s="417"/>
      <c r="J18" s="417"/>
      <c r="K18" s="417"/>
      <c r="L18" s="417"/>
      <c r="M18" s="417"/>
      <c r="N18" s="417"/>
      <c r="O18" s="417"/>
      <c r="P18" s="417"/>
      <c r="Q18" s="417"/>
      <c r="R18" s="417"/>
      <c r="S18" s="417"/>
      <c r="T18" s="417"/>
      <c r="U18" s="417"/>
      <c r="V18" s="417"/>
      <c r="W18" s="417"/>
      <c r="X18" s="417"/>
      <c r="Y18" s="417"/>
      <c r="Z18" s="130"/>
      <c r="AA18" s="226"/>
      <c r="AB18" s="149" t="s">
        <v>317</v>
      </c>
      <c r="AC18" s="160"/>
      <c r="AD18" s="226"/>
      <c r="AE18" s="149" t="s">
        <v>316</v>
      </c>
      <c r="AF18" s="146"/>
    </row>
    <row r="19" spans="1:32" ht="15.75">
      <c r="A19" s="147"/>
      <c r="B19" s="417"/>
      <c r="C19" s="417"/>
      <c r="D19" s="417"/>
      <c r="E19" s="417"/>
      <c r="F19" s="417"/>
      <c r="G19" s="417"/>
      <c r="H19" s="417"/>
      <c r="I19" s="417"/>
      <c r="J19" s="417"/>
      <c r="K19" s="417"/>
      <c r="L19" s="417"/>
      <c r="M19" s="417"/>
      <c r="N19" s="417"/>
      <c r="O19" s="417"/>
      <c r="P19" s="417"/>
      <c r="Q19" s="417"/>
      <c r="R19" s="417"/>
      <c r="S19" s="417"/>
      <c r="T19" s="417"/>
      <c r="U19" s="417"/>
      <c r="V19" s="417"/>
      <c r="W19" s="417"/>
      <c r="X19" s="417"/>
      <c r="Y19" s="417"/>
      <c r="Z19" s="130"/>
      <c r="AA19" s="175"/>
      <c r="AB19" s="175"/>
      <c r="AC19" s="175"/>
      <c r="AD19" s="175"/>
      <c r="AE19" s="175"/>
      <c r="AF19" s="146"/>
    </row>
    <row r="20" spans="1:32" ht="39.75" customHeight="1">
      <c r="A20" s="147"/>
      <c r="B20" s="417"/>
      <c r="C20" s="417"/>
      <c r="D20" s="417"/>
      <c r="E20" s="417"/>
      <c r="F20" s="417"/>
      <c r="G20" s="417"/>
      <c r="H20" s="417"/>
      <c r="I20" s="417"/>
      <c r="J20" s="417"/>
      <c r="K20" s="417"/>
      <c r="L20" s="417"/>
      <c r="M20" s="417"/>
      <c r="N20" s="417"/>
      <c r="O20" s="417"/>
      <c r="P20" s="417"/>
      <c r="Q20" s="417"/>
      <c r="R20" s="417"/>
      <c r="S20" s="417"/>
      <c r="T20" s="417"/>
      <c r="U20" s="417"/>
      <c r="V20" s="417"/>
      <c r="W20" s="417"/>
      <c r="X20" s="417"/>
      <c r="Y20" s="417"/>
      <c r="Z20" s="130"/>
      <c r="AA20" s="175"/>
      <c r="AB20" s="175"/>
      <c r="AC20" s="175"/>
      <c r="AD20" s="175"/>
      <c r="AE20" s="175"/>
      <c r="AF20" s="146"/>
    </row>
    <row r="21" spans="1:32" ht="15.75">
      <c r="A21" s="147"/>
      <c r="B21" s="417" t="s">
        <v>342</v>
      </c>
      <c r="C21" s="417"/>
      <c r="D21" s="417"/>
      <c r="E21" s="417"/>
      <c r="F21" s="417"/>
      <c r="G21" s="417"/>
      <c r="H21" s="417"/>
      <c r="I21" s="417"/>
      <c r="J21" s="417"/>
      <c r="K21" s="417"/>
      <c r="L21" s="417"/>
      <c r="M21" s="417"/>
      <c r="N21" s="417"/>
      <c r="O21" s="417"/>
      <c r="P21" s="417"/>
      <c r="Q21" s="417"/>
      <c r="R21" s="417"/>
      <c r="S21" s="417"/>
      <c r="T21" s="417"/>
      <c r="U21" s="417"/>
      <c r="V21" s="417"/>
      <c r="W21" s="417"/>
      <c r="X21" s="417"/>
      <c r="Y21" s="417"/>
      <c r="Z21" s="175"/>
      <c r="AA21" s="226"/>
      <c r="AB21" s="149" t="s">
        <v>317</v>
      </c>
      <c r="AC21" s="160"/>
      <c r="AD21" s="226"/>
      <c r="AE21" s="149" t="s">
        <v>316</v>
      </c>
      <c r="AF21" s="146"/>
    </row>
    <row r="22" spans="1:32" ht="31.5" customHeight="1">
      <c r="A22" s="147"/>
      <c r="B22" s="417"/>
      <c r="C22" s="417"/>
      <c r="D22" s="417"/>
      <c r="E22" s="417"/>
      <c r="F22" s="417"/>
      <c r="G22" s="417"/>
      <c r="H22" s="417"/>
      <c r="I22" s="417"/>
      <c r="J22" s="417"/>
      <c r="K22" s="417"/>
      <c r="L22" s="417"/>
      <c r="M22" s="417"/>
      <c r="N22" s="417"/>
      <c r="O22" s="417"/>
      <c r="P22" s="417"/>
      <c r="Q22" s="417"/>
      <c r="R22" s="417"/>
      <c r="S22" s="417"/>
      <c r="T22" s="417"/>
      <c r="U22" s="417"/>
      <c r="V22" s="417"/>
      <c r="W22" s="417"/>
      <c r="X22" s="417"/>
      <c r="Y22" s="417"/>
      <c r="Z22" s="175"/>
      <c r="AA22" s="175"/>
      <c r="AB22" s="175"/>
      <c r="AC22" s="175"/>
      <c r="AD22" s="175"/>
      <c r="AE22" s="175"/>
      <c r="AF22" s="146"/>
    </row>
    <row r="23" spans="1:32" ht="39" customHeight="1">
      <c r="A23" s="147"/>
      <c r="B23" s="417" t="s">
        <v>929</v>
      </c>
      <c r="C23" s="417"/>
      <c r="D23" s="417"/>
      <c r="E23" s="417"/>
      <c r="F23" s="417"/>
      <c r="G23" s="417"/>
      <c r="H23" s="417"/>
      <c r="I23" s="417"/>
      <c r="J23" s="417"/>
      <c r="K23" s="417"/>
      <c r="L23" s="417"/>
      <c r="M23" s="417"/>
      <c r="N23" s="417"/>
      <c r="O23" s="417"/>
      <c r="P23" s="417"/>
      <c r="Q23" s="417"/>
      <c r="R23" s="417"/>
      <c r="S23" s="417"/>
      <c r="T23" s="417"/>
      <c r="U23" s="417"/>
      <c r="V23" s="417"/>
      <c r="W23" s="417"/>
      <c r="X23" s="417"/>
      <c r="Y23" s="417"/>
      <c r="Z23" s="417"/>
      <c r="AA23" s="417"/>
      <c r="AB23" s="417"/>
      <c r="AC23" s="417"/>
      <c r="AD23" s="417"/>
      <c r="AE23" s="417"/>
      <c r="AF23" s="146"/>
    </row>
    <row r="24" spans="1:32" ht="20.45" customHeight="1">
      <c r="A24" s="147"/>
      <c r="B24" s="129" t="s">
        <v>341</v>
      </c>
      <c r="C24" s="129"/>
      <c r="D24" s="175"/>
      <c r="E24" s="175"/>
      <c r="F24" s="175"/>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46"/>
    </row>
    <row r="25" spans="1:32" ht="15.75">
      <c r="A25" s="147"/>
      <c r="B25" s="417" t="s">
        <v>340</v>
      </c>
      <c r="C25" s="417"/>
      <c r="D25" s="417"/>
      <c r="E25" s="417"/>
      <c r="F25" s="417"/>
      <c r="G25" s="417"/>
      <c r="H25" s="417"/>
      <c r="I25" s="417"/>
      <c r="J25" s="417"/>
      <c r="K25" s="417"/>
      <c r="L25" s="417"/>
      <c r="M25" s="417"/>
      <c r="N25" s="417"/>
      <c r="O25" s="417"/>
      <c r="P25" s="417"/>
      <c r="Q25" s="417"/>
      <c r="R25" s="417"/>
      <c r="S25" s="417"/>
      <c r="T25" s="175"/>
      <c r="U25" s="175"/>
      <c r="V25" s="175"/>
      <c r="W25" s="175"/>
      <c r="X25" s="175"/>
      <c r="Y25" s="175"/>
      <c r="Z25" s="175"/>
      <c r="AA25" s="226"/>
      <c r="AB25" s="149" t="s">
        <v>317</v>
      </c>
      <c r="AC25" s="160"/>
      <c r="AD25" s="226"/>
      <c r="AE25" s="149" t="s">
        <v>316</v>
      </c>
      <c r="AF25" s="146"/>
    </row>
    <row r="26" spans="1:32" ht="15.75">
      <c r="A26" s="147"/>
      <c r="B26" s="418" t="s">
        <v>339</v>
      </c>
      <c r="C26" s="418"/>
      <c r="D26" s="418"/>
      <c r="E26" s="418"/>
      <c r="F26" s="418"/>
      <c r="G26" s="418"/>
      <c r="H26" s="418"/>
      <c r="I26" s="418"/>
      <c r="J26" s="418"/>
      <c r="K26" s="418"/>
      <c r="L26" s="175"/>
      <c r="M26" s="175"/>
      <c r="N26" s="175"/>
      <c r="O26" s="175"/>
      <c r="P26" s="175"/>
      <c r="Q26" s="175"/>
      <c r="R26" s="175"/>
      <c r="S26" s="175"/>
      <c r="T26" s="175"/>
      <c r="U26" s="175"/>
      <c r="V26" s="175"/>
      <c r="W26" s="175"/>
      <c r="X26" s="175"/>
      <c r="Y26" s="175"/>
      <c r="Z26" s="175"/>
      <c r="AA26" s="226"/>
      <c r="AB26" s="149" t="s">
        <v>317</v>
      </c>
      <c r="AC26" s="160"/>
      <c r="AD26" s="226"/>
      <c r="AE26" s="149" t="s">
        <v>316</v>
      </c>
      <c r="AF26" s="146"/>
    </row>
    <row r="27" spans="1:32" ht="15.75">
      <c r="A27" s="147"/>
      <c r="B27" s="417" t="s">
        <v>338</v>
      </c>
      <c r="C27" s="417"/>
      <c r="D27" s="417"/>
      <c r="E27" s="417"/>
      <c r="F27" s="417"/>
      <c r="G27" s="417"/>
      <c r="H27" s="417"/>
      <c r="I27" s="417"/>
      <c r="J27" s="417"/>
      <c r="K27" s="417"/>
      <c r="L27" s="417"/>
      <c r="M27" s="417"/>
      <c r="N27" s="417"/>
      <c r="O27" s="417"/>
      <c r="P27" s="417"/>
      <c r="Q27" s="417"/>
      <c r="R27" s="417"/>
      <c r="S27" s="417"/>
      <c r="T27" s="417"/>
      <c r="U27" s="417"/>
      <c r="V27" s="417"/>
      <c r="W27" s="417"/>
      <c r="X27" s="417"/>
      <c r="Y27" s="417"/>
      <c r="Z27" s="175"/>
      <c r="AA27" s="226"/>
      <c r="AB27" s="149" t="s">
        <v>317</v>
      </c>
      <c r="AC27" s="160"/>
      <c r="AD27" s="226"/>
      <c r="AE27" s="149" t="s">
        <v>316</v>
      </c>
      <c r="AF27" s="146"/>
    </row>
    <row r="28" spans="1:32" ht="15.75">
      <c r="A28" s="147"/>
      <c r="B28" s="417"/>
      <c r="C28" s="417"/>
      <c r="D28" s="417"/>
      <c r="E28" s="417"/>
      <c r="F28" s="417"/>
      <c r="G28" s="417"/>
      <c r="H28" s="417"/>
      <c r="I28" s="417"/>
      <c r="J28" s="417"/>
      <c r="K28" s="417"/>
      <c r="L28" s="417"/>
      <c r="M28" s="417"/>
      <c r="N28" s="417"/>
      <c r="O28" s="417"/>
      <c r="P28" s="417"/>
      <c r="Q28" s="417"/>
      <c r="R28" s="417"/>
      <c r="S28" s="417"/>
      <c r="T28" s="417"/>
      <c r="U28" s="417"/>
      <c r="V28" s="417"/>
      <c r="W28" s="417"/>
      <c r="X28" s="417"/>
      <c r="Y28" s="417"/>
      <c r="Z28" s="175"/>
      <c r="AA28" s="175"/>
      <c r="AB28" s="175"/>
      <c r="AC28" s="175"/>
      <c r="AD28" s="175"/>
      <c r="AE28" s="175"/>
      <c r="AF28" s="146"/>
    </row>
    <row r="29" spans="1:32" ht="15.75">
      <c r="A29" s="147"/>
      <c r="B29" s="417" t="s">
        <v>337</v>
      </c>
      <c r="C29" s="417"/>
      <c r="D29" s="417"/>
      <c r="E29" s="417"/>
      <c r="F29" s="417"/>
      <c r="G29" s="417"/>
      <c r="H29" s="417"/>
      <c r="I29" s="417"/>
      <c r="J29" s="417"/>
      <c r="K29" s="417"/>
      <c r="L29" s="417"/>
      <c r="M29" s="417"/>
      <c r="N29" s="417"/>
      <c r="O29" s="417"/>
      <c r="P29" s="417"/>
      <c r="Q29" s="417"/>
      <c r="R29" s="417"/>
      <c r="S29" s="417"/>
      <c r="T29" s="417"/>
      <c r="U29" s="417"/>
      <c r="V29" s="417"/>
      <c r="W29" s="417"/>
      <c r="X29" s="417"/>
      <c r="Y29" s="417"/>
      <c r="Z29" s="417"/>
      <c r="AA29" s="417"/>
      <c r="AB29" s="417"/>
      <c r="AC29" s="417"/>
      <c r="AD29" s="417"/>
      <c r="AE29" s="417"/>
      <c r="AF29" s="146"/>
    </row>
    <row r="30" spans="1:32" ht="15.75">
      <c r="A30" s="147"/>
      <c r="B30" s="130"/>
      <c r="C30" s="417" t="s">
        <v>336</v>
      </c>
      <c r="D30" s="417"/>
      <c r="E30" s="417"/>
      <c r="F30" s="417"/>
      <c r="G30" s="417"/>
      <c r="H30" s="417"/>
      <c r="I30" s="417"/>
      <c r="J30" s="417"/>
      <c r="K30" s="417"/>
      <c r="L30" s="417"/>
      <c r="M30" s="417"/>
      <c r="N30" s="417"/>
      <c r="O30" s="417"/>
      <c r="P30" s="417"/>
      <c r="Q30" s="417"/>
      <c r="R30" s="427"/>
      <c r="S30" s="428"/>
      <c r="T30" s="428"/>
      <c r="U30" s="428"/>
      <c r="V30" s="428"/>
      <c r="W30" s="428"/>
      <c r="X30" s="428"/>
      <c r="Y30" s="428"/>
      <c r="Z30" s="428"/>
      <c r="AA30" s="428"/>
      <c r="AB30" s="428"/>
      <c r="AC30" s="428"/>
      <c r="AD30" s="428"/>
      <c r="AE30" s="429"/>
      <c r="AF30" s="146"/>
    </row>
    <row r="31" spans="1:32" ht="15.75">
      <c r="A31" s="147"/>
      <c r="B31" s="130"/>
      <c r="C31" s="417"/>
      <c r="D31" s="417"/>
      <c r="E31" s="417"/>
      <c r="F31" s="417"/>
      <c r="G31" s="417"/>
      <c r="H31" s="417"/>
      <c r="I31" s="417"/>
      <c r="J31" s="417"/>
      <c r="K31" s="417"/>
      <c r="L31" s="417"/>
      <c r="M31" s="417"/>
      <c r="N31" s="417"/>
      <c r="O31" s="417"/>
      <c r="P31" s="417"/>
      <c r="Q31" s="417"/>
      <c r="R31" s="430"/>
      <c r="S31" s="431"/>
      <c r="T31" s="431"/>
      <c r="U31" s="431"/>
      <c r="V31" s="431"/>
      <c r="W31" s="431"/>
      <c r="X31" s="431"/>
      <c r="Y31" s="431"/>
      <c r="Z31" s="431"/>
      <c r="AA31" s="431"/>
      <c r="AB31" s="431"/>
      <c r="AC31" s="431"/>
      <c r="AD31" s="431"/>
      <c r="AE31" s="432"/>
      <c r="AF31" s="146"/>
    </row>
    <row r="32" spans="1:32" ht="7.5" customHeight="1">
      <c r="A32" s="147"/>
      <c r="B32" s="130"/>
      <c r="C32" s="130"/>
      <c r="D32" s="130"/>
      <c r="E32" s="130"/>
      <c r="F32" s="130"/>
      <c r="G32" s="130"/>
      <c r="H32" s="130"/>
      <c r="I32" s="130"/>
      <c r="J32" s="130"/>
      <c r="K32" s="130"/>
      <c r="L32" s="130"/>
      <c r="M32" s="130"/>
      <c r="N32" s="130"/>
      <c r="O32" s="130"/>
      <c r="P32" s="130"/>
      <c r="Q32" s="130"/>
      <c r="R32" s="605"/>
      <c r="S32" s="606"/>
      <c r="T32" s="606"/>
      <c r="U32" s="606"/>
      <c r="V32" s="606"/>
      <c r="W32" s="606"/>
      <c r="X32" s="606"/>
      <c r="Y32" s="606"/>
      <c r="Z32" s="606"/>
      <c r="AA32" s="606"/>
      <c r="AB32" s="606"/>
      <c r="AC32" s="606"/>
      <c r="AD32" s="606"/>
      <c r="AE32" s="607"/>
      <c r="AF32" s="146"/>
    </row>
    <row r="33" spans="1:32" ht="15.75" hidden="1">
      <c r="A33" s="25"/>
      <c r="B33" s="26"/>
      <c r="C33" s="26"/>
      <c r="D33" s="26"/>
      <c r="E33" s="26"/>
      <c r="F33" s="26"/>
      <c r="G33" s="26"/>
      <c r="H33" s="26"/>
      <c r="I33" s="26"/>
      <c r="J33" s="26"/>
      <c r="K33" s="26"/>
      <c r="L33" s="26"/>
      <c r="M33" s="26"/>
      <c r="N33" s="26"/>
      <c r="O33" s="26"/>
      <c r="P33" s="26"/>
      <c r="Q33" s="26"/>
      <c r="R33" s="605"/>
      <c r="S33" s="606"/>
      <c r="T33" s="606"/>
      <c r="U33" s="606"/>
      <c r="V33" s="606"/>
      <c r="W33" s="606"/>
      <c r="X33" s="606"/>
      <c r="Y33" s="606"/>
      <c r="Z33" s="606"/>
      <c r="AA33" s="606"/>
      <c r="AB33" s="606"/>
      <c r="AC33" s="606"/>
      <c r="AD33" s="606"/>
      <c r="AE33" s="607"/>
      <c r="AF33" s="146"/>
    </row>
    <row r="34" spans="1:32" ht="15.75" hidden="1">
      <c r="A34" s="25"/>
      <c r="B34" s="26"/>
      <c r="C34" s="26"/>
      <c r="D34" s="26"/>
      <c r="E34" s="26"/>
      <c r="F34" s="26"/>
      <c r="G34" s="26"/>
      <c r="H34" s="26"/>
      <c r="I34" s="26"/>
      <c r="J34" s="26"/>
      <c r="K34" s="26"/>
      <c r="L34" s="26"/>
      <c r="M34" s="26"/>
      <c r="N34" s="26"/>
      <c r="O34" s="26"/>
      <c r="P34" s="26"/>
      <c r="Q34" s="26"/>
      <c r="R34" s="608"/>
      <c r="S34" s="609"/>
      <c r="T34" s="609"/>
      <c r="U34" s="609"/>
      <c r="V34" s="609"/>
      <c r="W34" s="609"/>
      <c r="X34" s="609"/>
      <c r="Y34" s="609"/>
      <c r="Z34" s="609"/>
      <c r="AA34" s="609"/>
      <c r="AB34" s="609"/>
      <c r="AC34" s="609"/>
      <c r="AD34" s="609"/>
      <c r="AE34" s="610"/>
      <c r="AF34" s="146"/>
    </row>
    <row r="35" spans="1:32" ht="15.75">
      <c r="A35" s="147"/>
      <c r="B35" s="130"/>
      <c r="C35" s="417" t="s">
        <v>930</v>
      </c>
      <c r="D35" s="417"/>
      <c r="E35" s="417"/>
      <c r="F35" s="417"/>
      <c r="G35" s="417"/>
      <c r="H35" s="417"/>
      <c r="I35" s="417"/>
      <c r="J35" s="417"/>
      <c r="K35" s="417"/>
      <c r="L35" s="417"/>
      <c r="M35" s="417"/>
      <c r="N35" s="417"/>
      <c r="O35" s="417"/>
      <c r="P35" s="417"/>
      <c r="Q35" s="417"/>
      <c r="R35" s="611"/>
      <c r="S35" s="611"/>
      <c r="T35" s="611"/>
      <c r="U35" s="611"/>
      <c r="V35" s="611"/>
      <c r="W35" s="611"/>
      <c r="X35" s="611"/>
      <c r="Y35" s="611"/>
      <c r="Z35" s="611"/>
      <c r="AA35" s="611"/>
      <c r="AB35" s="611"/>
      <c r="AC35" s="611"/>
      <c r="AD35" s="611"/>
      <c r="AE35" s="611"/>
      <c r="AF35" s="146"/>
    </row>
    <row r="36" spans="1:32" ht="41.1" customHeight="1">
      <c r="A36" s="147"/>
      <c r="B36" s="130"/>
      <c r="C36" s="417"/>
      <c r="D36" s="417"/>
      <c r="E36" s="417"/>
      <c r="F36" s="417"/>
      <c r="G36" s="417"/>
      <c r="H36" s="417"/>
      <c r="I36" s="417"/>
      <c r="J36" s="417"/>
      <c r="K36" s="417"/>
      <c r="L36" s="417"/>
      <c r="M36" s="417"/>
      <c r="N36" s="417"/>
      <c r="O36" s="417"/>
      <c r="P36" s="417"/>
      <c r="Q36" s="417"/>
      <c r="R36" s="130"/>
      <c r="S36" s="130"/>
      <c r="T36" s="130"/>
      <c r="U36" s="130"/>
      <c r="V36" s="130"/>
      <c r="W36" s="130"/>
      <c r="X36" s="130"/>
      <c r="Y36" s="130"/>
      <c r="Z36" s="130"/>
      <c r="AA36" s="130"/>
      <c r="AB36" s="130"/>
      <c r="AC36" s="130"/>
      <c r="AD36" s="130"/>
      <c r="AE36" s="130"/>
      <c r="AF36" s="146"/>
    </row>
    <row r="37" spans="1:32" ht="22.5" customHeight="1">
      <c r="A37" s="147"/>
      <c r="B37" s="417" t="s">
        <v>335</v>
      </c>
      <c r="C37" s="417"/>
      <c r="D37" s="417"/>
      <c r="E37" s="417"/>
      <c r="F37" s="417"/>
      <c r="G37" s="417"/>
      <c r="H37" s="417"/>
      <c r="I37" s="417"/>
      <c r="J37" s="417"/>
      <c r="K37" s="417"/>
      <c r="L37" s="417"/>
      <c r="M37" s="417"/>
      <c r="N37" s="417"/>
      <c r="O37" s="417"/>
      <c r="P37" s="417"/>
      <c r="Q37" s="417"/>
      <c r="R37" s="417"/>
      <c r="S37" s="417"/>
      <c r="T37" s="417"/>
      <c r="U37" s="417"/>
      <c r="V37" s="417"/>
      <c r="W37" s="417"/>
      <c r="X37" s="417"/>
      <c r="Y37" s="417"/>
      <c r="Z37" s="417"/>
      <c r="AA37" s="417"/>
      <c r="AB37" s="417"/>
      <c r="AC37" s="417"/>
      <c r="AD37" s="417"/>
      <c r="AE37" s="417"/>
      <c r="AF37" s="146"/>
    </row>
    <row r="38" spans="1:32" ht="15.75">
      <c r="A38" s="147"/>
      <c r="B38" s="130"/>
      <c r="C38" s="417" t="s">
        <v>334</v>
      </c>
      <c r="D38" s="417"/>
      <c r="E38" s="417"/>
      <c r="F38" s="417"/>
      <c r="G38" s="417"/>
      <c r="H38" s="417"/>
      <c r="I38" s="417"/>
      <c r="J38" s="417"/>
      <c r="K38" s="417"/>
      <c r="L38" s="417"/>
      <c r="M38" s="417"/>
      <c r="N38" s="417"/>
      <c r="O38" s="417"/>
      <c r="P38" s="148"/>
      <c r="Q38" s="148"/>
      <c r="R38" s="225"/>
      <c r="S38" s="225"/>
      <c r="T38" s="225"/>
      <c r="U38" s="225"/>
      <c r="V38" s="225"/>
      <c r="W38" s="225"/>
      <c r="X38" s="225"/>
      <c r="Y38" s="225"/>
      <c r="Z38" s="225"/>
      <c r="AA38" s="225"/>
      <c r="AB38" s="130"/>
      <c r="AC38" s="130"/>
      <c r="AD38" s="130"/>
      <c r="AE38" s="130"/>
      <c r="AF38" s="146"/>
    </row>
    <row r="39" spans="1:32" ht="19.5" customHeight="1">
      <c r="A39" s="147"/>
      <c r="B39" s="130"/>
      <c r="C39" s="417"/>
      <c r="D39" s="417"/>
      <c r="E39" s="417"/>
      <c r="F39" s="417"/>
      <c r="G39" s="417"/>
      <c r="H39" s="417"/>
      <c r="I39" s="417"/>
      <c r="J39" s="417"/>
      <c r="K39" s="417"/>
      <c r="L39" s="417"/>
      <c r="M39" s="417"/>
      <c r="N39" s="417"/>
      <c r="O39" s="417"/>
      <c r="P39" s="148"/>
      <c r="Q39" s="148"/>
      <c r="R39" s="163"/>
      <c r="S39" s="163"/>
      <c r="T39" s="163"/>
      <c r="U39" s="163"/>
      <c r="V39" s="163"/>
      <c r="W39" s="163"/>
      <c r="X39" s="163"/>
      <c r="Y39" s="163"/>
      <c r="Z39" s="163"/>
      <c r="AA39" s="163"/>
      <c r="AB39" s="130"/>
      <c r="AC39" s="130"/>
      <c r="AD39" s="130"/>
      <c r="AE39" s="130"/>
      <c r="AF39" s="146"/>
    </row>
    <row r="40" spans="1:32" ht="15.75">
      <c r="A40" s="147"/>
      <c r="B40" s="130"/>
      <c r="C40" s="417" t="s">
        <v>931</v>
      </c>
      <c r="D40" s="417"/>
      <c r="E40" s="417"/>
      <c r="F40" s="417"/>
      <c r="G40" s="417"/>
      <c r="H40" s="417"/>
      <c r="I40" s="417"/>
      <c r="J40" s="417"/>
      <c r="K40" s="417"/>
      <c r="L40" s="417"/>
      <c r="M40" s="417"/>
      <c r="N40" s="417"/>
      <c r="O40" s="417"/>
      <c r="P40" s="417"/>
      <c r="Q40" s="417"/>
      <c r="R40" s="612"/>
      <c r="S40" s="612"/>
      <c r="T40" s="612"/>
      <c r="U40" s="612"/>
      <c r="V40" s="612"/>
      <c r="W40" s="612"/>
      <c r="X40" s="612"/>
      <c r="Y40" s="612"/>
      <c r="Z40" s="612"/>
      <c r="AA40" s="612"/>
      <c r="AB40" s="612"/>
      <c r="AC40" s="612"/>
      <c r="AD40" s="612"/>
      <c r="AE40" s="612"/>
      <c r="AF40" s="146"/>
    </row>
    <row r="41" spans="1:32" ht="57.6" customHeight="1">
      <c r="A41" s="147"/>
      <c r="B41" s="130"/>
      <c r="C41" s="417"/>
      <c r="D41" s="417"/>
      <c r="E41" s="417"/>
      <c r="F41" s="417"/>
      <c r="G41" s="417"/>
      <c r="H41" s="417"/>
      <c r="I41" s="417"/>
      <c r="J41" s="417"/>
      <c r="K41" s="417"/>
      <c r="L41" s="417"/>
      <c r="M41" s="417"/>
      <c r="N41" s="417"/>
      <c r="O41" s="417"/>
      <c r="P41" s="417"/>
      <c r="Q41" s="417"/>
      <c r="R41" s="130"/>
      <c r="S41" s="130"/>
      <c r="T41" s="130"/>
      <c r="U41" s="130"/>
      <c r="V41" s="130"/>
      <c r="W41" s="130"/>
      <c r="X41" s="130"/>
      <c r="Y41" s="130"/>
      <c r="Z41" s="130"/>
      <c r="AA41" s="130"/>
      <c r="AB41" s="130"/>
      <c r="AC41" s="130"/>
      <c r="AD41" s="130"/>
      <c r="AE41" s="130"/>
      <c r="AF41" s="146"/>
    </row>
    <row r="42" spans="1:32" ht="21.75" customHeight="1">
      <c r="A42" s="147"/>
      <c r="B42" s="130"/>
      <c r="C42" s="417" t="s">
        <v>333</v>
      </c>
      <c r="D42" s="616"/>
      <c r="E42" s="616"/>
      <c r="F42" s="616"/>
      <c r="G42" s="616"/>
      <c r="H42" s="616"/>
      <c r="I42" s="616"/>
      <c r="J42" s="616"/>
      <c r="K42" s="616"/>
      <c r="L42" s="616"/>
      <c r="M42" s="616"/>
      <c r="N42" s="616"/>
      <c r="O42" s="616"/>
      <c r="P42" s="616"/>
      <c r="Q42" s="616"/>
      <c r="R42" s="616"/>
      <c r="S42" s="616"/>
      <c r="T42" s="616"/>
      <c r="U42" s="616"/>
      <c r="V42" s="616"/>
      <c r="W42" s="616"/>
      <c r="X42" s="616"/>
      <c r="Y42" s="616"/>
      <c r="Z42" s="616"/>
      <c r="AA42" s="616"/>
      <c r="AB42" s="616"/>
      <c r="AC42" s="616"/>
      <c r="AD42" s="616"/>
      <c r="AE42" s="616"/>
      <c r="AF42" s="617"/>
    </row>
    <row r="43" spans="1:32" ht="18.75" customHeight="1">
      <c r="A43" s="147"/>
      <c r="B43" s="130"/>
      <c r="C43" s="616"/>
      <c r="D43" s="616"/>
      <c r="E43" s="616"/>
      <c r="F43" s="616"/>
      <c r="G43" s="616"/>
      <c r="H43" s="616"/>
      <c r="I43" s="616"/>
      <c r="J43" s="616"/>
      <c r="K43" s="616"/>
      <c r="L43" s="616"/>
      <c r="M43" s="616"/>
      <c r="N43" s="616"/>
      <c r="O43" s="616"/>
      <c r="P43" s="616"/>
      <c r="Q43" s="616"/>
      <c r="R43" s="616"/>
      <c r="S43" s="616"/>
      <c r="T43" s="616"/>
      <c r="U43" s="616"/>
      <c r="V43" s="616"/>
      <c r="W43" s="616"/>
      <c r="X43" s="616"/>
      <c r="Y43" s="616"/>
      <c r="Z43" s="616"/>
      <c r="AA43" s="616"/>
      <c r="AB43" s="616"/>
      <c r="AC43" s="616"/>
      <c r="AD43" s="616"/>
      <c r="AE43" s="616"/>
      <c r="AF43" s="617"/>
    </row>
    <row r="44" spans="1:32" ht="15.75">
      <c r="A44" s="147"/>
      <c r="B44" s="130"/>
      <c r="C44" s="417" t="s">
        <v>932</v>
      </c>
      <c r="D44" s="417"/>
      <c r="E44" s="417"/>
      <c r="F44" s="417"/>
      <c r="G44" s="417"/>
      <c r="H44" s="417"/>
      <c r="I44" s="417"/>
      <c r="J44" s="417"/>
      <c r="K44" s="417"/>
      <c r="L44" s="417"/>
      <c r="M44" s="417"/>
      <c r="N44" s="417"/>
      <c r="O44" s="417"/>
      <c r="P44" s="417"/>
      <c r="Q44" s="417"/>
      <c r="R44" s="618"/>
      <c r="S44" s="618"/>
      <c r="T44" s="618"/>
      <c r="U44" s="618"/>
      <c r="V44" s="618"/>
      <c r="W44" s="618"/>
      <c r="X44" s="618"/>
      <c r="Y44" s="618"/>
      <c r="Z44" s="618"/>
      <c r="AA44" s="618"/>
      <c r="AB44" s="618"/>
      <c r="AC44" s="618"/>
      <c r="AD44" s="618"/>
      <c r="AE44" s="618"/>
      <c r="AF44" s="146"/>
    </row>
    <row r="45" spans="1:32" ht="37.5" customHeight="1">
      <c r="A45" s="147"/>
      <c r="B45" s="130"/>
      <c r="C45" s="417"/>
      <c r="D45" s="417"/>
      <c r="E45" s="417"/>
      <c r="F45" s="417"/>
      <c r="G45" s="417"/>
      <c r="H45" s="417"/>
      <c r="I45" s="417"/>
      <c r="J45" s="417"/>
      <c r="K45" s="417"/>
      <c r="L45" s="417"/>
      <c r="M45" s="417"/>
      <c r="N45" s="417"/>
      <c r="O45" s="417"/>
      <c r="P45" s="417"/>
      <c r="Q45" s="417"/>
      <c r="R45" s="130"/>
      <c r="S45" s="130"/>
      <c r="T45" s="130"/>
      <c r="U45" s="130"/>
      <c r="V45" s="130"/>
      <c r="W45" s="130"/>
      <c r="X45" s="130"/>
      <c r="Y45" s="130"/>
      <c r="Z45" s="130"/>
      <c r="AA45" s="130"/>
      <c r="AB45" s="130"/>
      <c r="AC45" s="130"/>
      <c r="AD45" s="130"/>
      <c r="AE45" s="130"/>
      <c r="AF45" s="146"/>
    </row>
    <row r="46" spans="1:32" ht="33" customHeight="1">
      <c r="A46" s="147"/>
      <c r="B46" s="130"/>
      <c r="C46" s="417" t="s">
        <v>332</v>
      </c>
      <c r="D46" s="417"/>
      <c r="E46" s="417"/>
      <c r="F46" s="417"/>
      <c r="G46" s="417"/>
      <c r="H46" s="417"/>
      <c r="I46" s="417"/>
      <c r="J46" s="417"/>
      <c r="K46" s="417"/>
      <c r="L46" s="417"/>
      <c r="M46" s="417"/>
      <c r="N46" s="417"/>
      <c r="O46" s="417"/>
      <c r="P46" s="417"/>
      <c r="Q46" s="438"/>
      <c r="R46" s="612"/>
      <c r="S46" s="612"/>
      <c r="T46" s="612"/>
      <c r="U46" s="612"/>
      <c r="V46" s="612"/>
      <c r="W46" s="612"/>
      <c r="X46" s="612"/>
      <c r="Y46" s="612"/>
      <c r="Z46" s="612"/>
      <c r="AA46" s="612"/>
      <c r="AB46" s="612"/>
      <c r="AC46" s="612"/>
      <c r="AD46" s="612"/>
      <c r="AE46" s="612"/>
      <c r="AF46" s="146"/>
    </row>
    <row r="47" spans="1:32" ht="38.25" customHeight="1" thickBot="1">
      <c r="A47" s="147"/>
      <c r="B47" s="130"/>
      <c r="C47" s="417" t="s">
        <v>331</v>
      </c>
      <c r="D47" s="417"/>
      <c r="E47" s="417"/>
      <c r="F47" s="417"/>
      <c r="G47" s="417"/>
      <c r="H47" s="417"/>
      <c r="I47" s="417"/>
      <c r="J47" s="417"/>
      <c r="K47" s="417"/>
      <c r="L47" s="417"/>
      <c r="M47" s="417"/>
      <c r="N47" s="417"/>
      <c r="O47" s="417"/>
      <c r="P47" s="417"/>
      <c r="Q47" s="438"/>
      <c r="R47" s="613"/>
      <c r="S47" s="613"/>
      <c r="T47" s="613"/>
      <c r="U47" s="613"/>
      <c r="V47" s="613"/>
      <c r="W47" s="613"/>
      <c r="X47" s="613"/>
      <c r="Y47" s="613"/>
      <c r="Z47" s="613"/>
      <c r="AA47" s="613"/>
      <c r="AB47" s="613"/>
      <c r="AC47" s="613"/>
      <c r="AD47" s="613"/>
      <c r="AE47" s="613"/>
      <c r="AF47" s="146"/>
    </row>
    <row r="48" spans="1:32" ht="25.5" customHeight="1" thickTop="1">
      <c r="A48" s="231"/>
      <c r="B48" s="614" t="s">
        <v>933</v>
      </c>
      <c r="C48" s="614"/>
      <c r="D48" s="614"/>
      <c r="E48" s="614"/>
      <c r="F48" s="614"/>
      <c r="G48" s="614"/>
      <c r="H48" s="614"/>
      <c r="I48" s="614"/>
      <c r="J48" s="614"/>
      <c r="K48" s="614"/>
      <c r="L48" s="614"/>
      <c r="M48" s="614"/>
      <c r="N48" s="614"/>
      <c r="O48" s="614"/>
      <c r="P48" s="614"/>
      <c r="Q48" s="614"/>
      <c r="R48" s="614"/>
      <c r="S48" s="614"/>
      <c r="T48" s="614"/>
      <c r="U48" s="614"/>
      <c r="V48" s="614"/>
      <c r="W48" s="614"/>
      <c r="X48" s="614"/>
      <c r="Y48" s="614"/>
      <c r="Z48" s="614"/>
      <c r="AA48" s="614"/>
      <c r="AB48" s="614"/>
      <c r="AC48" s="614"/>
      <c r="AD48" s="614"/>
      <c r="AE48" s="614"/>
      <c r="AF48" s="232"/>
    </row>
    <row r="49" spans="1:32" ht="15.6" customHeight="1">
      <c r="A49" s="147"/>
      <c r="B49" s="417" t="s">
        <v>330</v>
      </c>
      <c r="C49" s="417"/>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226"/>
      <c r="AB49" s="149" t="s">
        <v>317</v>
      </c>
      <c r="AC49" s="160"/>
      <c r="AD49" s="226"/>
      <c r="AE49" s="149" t="s">
        <v>316</v>
      </c>
      <c r="AF49" s="146"/>
    </row>
    <row r="50" spans="1:32" ht="24.95" customHeight="1" thickBot="1">
      <c r="A50" s="147"/>
      <c r="B50" s="615"/>
      <c r="C50" s="615"/>
      <c r="D50" s="615"/>
      <c r="E50" s="615"/>
      <c r="F50" s="615"/>
      <c r="G50" s="615"/>
      <c r="H50" s="615"/>
      <c r="I50" s="615"/>
      <c r="J50" s="615"/>
      <c r="K50" s="615"/>
      <c r="L50" s="615"/>
      <c r="M50" s="615"/>
      <c r="N50" s="615"/>
      <c r="O50" s="615"/>
      <c r="P50" s="615"/>
      <c r="Q50" s="615"/>
      <c r="R50" s="615"/>
      <c r="S50" s="615"/>
      <c r="T50" s="615"/>
      <c r="U50" s="615"/>
      <c r="V50" s="615"/>
      <c r="W50" s="615"/>
      <c r="X50" s="615"/>
      <c r="Y50" s="615"/>
      <c r="Z50" s="615"/>
      <c r="AA50" s="233"/>
      <c r="AB50" s="149"/>
      <c r="AC50" s="160"/>
      <c r="AD50" s="233"/>
      <c r="AE50" s="149"/>
      <c r="AF50" s="146"/>
    </row>
    <row r="51" spans="1:32" ht="16.5" thickTop="1">
      <c r="A51" s="234"/>
      <c r="B51" s="625" t="s">
        <v>320</v>
      </c>
      <c r="C51" s="625"/>
      <c r="D51" s="625"/>
      <c r="E51" s="625"/>
      <c r="F51" s="625"/>
      <c r="G51" s="625"/>
      <c r="H51" s="625"/>
      <c r="I51" s="625"/>
      <c r="J51" s="625"/>
      <c r="K51" s="625"/>
      <c r="L51" s="625"/>
      <c r="M51" s="625"/>
      <c r="N51" s="625"/>
      <c r="O51" s="625"/>
      <c r="P51" s="625"/>
      <c r="Q51" s="625"/>
      <c r="R51" s="625"/>
      <c r="S51" s="625"/>
      <c r="T51" s="625"/>
      <c r="U51" s="625"/>
      <c r="V51" s="625"/>
      <c r="W51" s="625"/>
      <c r="X51" s="625"/>
      <c r="Y51" s="625"/>
      <c r="Z51" s="625"/>
      <c r="AA51" s="625"/>
      <c r="AB51" s="625"/>
      <c r="AC51" s="625"/>
      <c r="AD51" s="625"/>
      <c r="AE51" s="625"/>
      <c r="AF51" s="235"/>
    </row>
    <row r="52" spans="1:32" ht="21.6" customHeight="1">
      <c r="A52" s="147"/>
      <c r="B52" s="417" t="s">
        <v>934</v>
      </c>
      <c r="C52" s="417"/>
      <c r="D52" s="417"/>
      <c r="E52" s="417"/>
      <c r="F52" s="417"/>
      <c r="G52" s="417"/>
      <c r="H52" s="417"/>
      <c r="I52" s="417"/>
      <c r="J52" s="417"/>
      <c r="K52" s="417"/>
      <c r="L52" s="417"/>
      <c r="M52" s="417"/>
      <c r="N52" s="417"/>
      <c r="O52" s="417"/>
      <c r="P52" s="417"/>
      <c r="Q52" s="417"/>
      <c r="R52" s="417"/>
      <c r="S52" s="417"/>
      <c r="T52" s="417"/>
      <c r="U52" s="417"/>
      <c r="V52" s="417"/>
      <c r="W52" s="417"/>
      <c r="X52" s="417"/>
      <c r="Y52" s="417"/>
      <c r="Z52" s="417"/>
      <c r="AA52" s="417"/>
      <c r="AB52" s="417"/>
      <c r="AC52" s="417"/>
      <c r="AD52" s="417"/>
      <c r="AE52" s="130"/>
      <c r="AF52" s="146"/>
    </row>
    <row r="53" spans="1:32" ht="17.45" customHeight="1">
      <c r="A53" s="147"/>
      <c r="B53" s="417" t="s">
        <v>935</v>
      </c>
      <c r="C53" s="417"/>
      <c r="D53" s="417"/>
      <c r="E53" s="417"/>
      <c r="F53" s="417"/>
      <c r="G53" s="417"/>
      <c r="H53" s="417"/>
      <c r="I53" s="417"/>
      <c r="J53" s="417"/>
      <c r="K53" s="417"/>
      <c r="L53" s="417"/>
      <c r="M53" s="417"/>
      <c r="N53" s="417"/>
      <c r="O53" s="417"/>
      <c r="P53" s="417"/>
      <c r="Q53" s="417"/>
      <c r="R53" s="417"/>
      <c r="S53" s="417"/>
      <c r="T53" s="417"/>
      <c r="U53" s="417"/>
      <c r="V53" s="417"/>
      <c r="W53" s="417"/>
      <c r="X53" s="417"/>
      <c r="Y53" s="417"/>
      <c r="Z53" s="226"/>
      <c r="AA53" s="149" t="s">
        <v>317</v>
      </c>
      <c r="AB53" s="160"/>
      <c r="AC53" s="226"/>
      <c r="AD53" s="149" t="s">
        <v>316</v>
      </c>
      <c r="AE53" s="130"/>
      <c r="AF53" s="146"/>
    </row>
    <row r="54" spans="1:32" ht="11.45" customHeight="1">
      <c r="A54" s="147"/>
      <c r="B54" s="130"/>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236"/>
      <c r="AA54" s="149"/>
      <c r="AB54" s="160"/>
      <c r="AC54" s="236"/>
      <c r="AD54" s="149"/>
      <c r="AE54" s="130"/>
      <c r="AF54" s="146"/>
    </row>
    <row r="55" spans="1:32" ht="19.5" customHeight="1">
      <c r="A55" s="147"/>
      <c r="B55" s="417" t="s">
        <v>936</v>
      </c>
      <c r="C55" s="417"/>
      <c r="D55" s="417"/>
      <c r="E55" s="417"/>
      <c r="F55" s="417"/>
      <c r="G55" s="417"/>
      <c r="H55" s="417"/>
      <c r="I55" s="417"/>
      <c r="J55" s="417"/>
      <c r="K55" s="417"/>
      <c r="L55" s="417"/>
      <c r="M55" s="417"/>
      <c r="N55" s="417"/>
      <c r="O55" s="417"/>
      <c r="P55" s="417"/>
      <c r="Q55" s="417"/>
      <c r="R55" s="417"/>
      <c r="S55" s="417"/>
      <c r="T55" s="417"/>
      <c r="U55" s="417"/>
      <c r="V55" s="417"/>
      <c r="W55" s="417"/>
      <c r="X55" s="417"/>
      <c r="Y55" s="417"/>
      <c r="Z55" s="226"/>
      <c r="AA55" s="149" t="s">
        <v>317</v>
      </c>
      <c r="AB55" s="160"/>
      <c r="AC55" s="226"/>
      <c r="AD55" s="149" t="s">
        <v>316</v>
      </c>
      <c r="AE55" s="130"/>
      <c r="AF55" s="146"/>
    </row>
    <row r="56" spans="1:32" ht="15.75">
      <c r="A56" s="147"/>
      <c r="B56" s="417"/>
      <c r="C56" s="417"/>
      <c r="D56" s="417"/>
      <c r="E56" s="417"/>
      <c r="F56" s="417"/>
      <c r="G56" s="417"/>
      <c r="H56" s="417"/>
      <c r="I56" s="417"/>
      <c r="J56" s="417"/>
      <c r="K56" s="417"/>
      <c r="L56" s="417"/>
      <c r="M56" s="417"/>
      <c r="N56" s="417"/>
      <c r="O56" s="417"/>
      <c r="P56" s="417"/>
      <c r="Q56" s="417"/>
      <c r="R56" s="417"/>
      <c r="S56" s="417"/>
      <c r="T56" s="417"/>
      <c r="U56" s="417"/>
      <c r="V56" s="417"/>
      <c r="W56" s="417"/>
      <c r="X56" s="417"/>
      <c r="Y56" s="417"/>
      <c r="Z56" s="130"/>
      <c r="AA56" s="130"/>
      <c r="AB56" s="130"/>
      <c r="AC56" s="130"/>
      <c r="AD56" s="130"/>
      <c r="AE56" s="130"/>
      <c r="AF56" s="146"/>
    </row>
    <row r="57" spans="1:32" ht="15.75">
      <c r="A57" s="147"/>
      <c r="B57" s="417" t="s">
        <v>937</v>
      </c>
      <c r="C57" s="417"/>
      <c r="D57" s="417"/>
      <c r="E57" s="417"/>
      <c r="F57" s="417"/>
      <c r="G57" s="417"/>
      <c r="H57" s="417"/>
      <c r="I57" s="417"/>
      <c r="J57" s="417"/>
      <c r="K57" s="417"/>
      <c r="L57" s="417"/>
      <c r="M57" s="417"/>
      <c r="N57" s="417"/>
      <c r="O57" s="417"/>
      <c r="P57" s="417"/>
      <c r="Q57" s="417"/>
      <c r="R57" s="417"/>
      <c r="S57" s="417"/>
      <c r="T57" s="417"/>
      <c r="U57" s="417"/>
      <c r="V57" s="417"/>
      <c r="W57" s="417"/>
      <c r="X57" s="417"/>
      <c r="Y57" s="417"/>
      <c r="Z57" s="226"/>
      <c r="AA57" s="149" t="s">
        <v>317</v>
      </c>
      <c r="AB57" s="160"/>
      <c r="AC57" s="226"/>
      <c r="AD57" s="149" t="s">
        <v>316</v>
      </c>
      <c r="AE57" s="130"/>
      <c r="AF57" s="146"/>
    </row>
    <row r="58" spans="1:32" ht="27" customHeight="1">
      <c r="A58" s="147"/>
      <c r="B58" s="417"/>
      <c r="C58" s="417"/>
      <c r="D58" s="417"/>
      <c r="E58" s="417"/>
      <c r="F58" s="417"/>
      <c r="G58" s="417"/>
      <c r="H58" s="417"/>
      <c r="I58" s="417"/>
      <c r="J58" s="417"/>
      <c r="K58" s="417"/>
      <c r="L58" s="417"/>
      <c r="M58" s="417"/>
      <c r="N58" s="417"/>
      <c r="O58" s="417"/>
      <c r="P58" s="417"/>
      <c r="Q58" s="417"/>
      <c r="R58" s="417"/>
      <c r="S58" s="417"/>
      <c r="T58" s="417"/>
      <c r="U58" s="417"/>
      <c r="V58" s="417"/>
      <c r="W58" s="417"/>
      <c r="X58" s="417"/>
      <c r="Y58" s="417"/>
      <c r="Z58" s="130"/>
      <c r="AA58" s="130"/>
      <c r="AB58" s="130"/>
      <c r="AC58" s="130"/>
      <c r="AD58" s="130"/>
      <c r="AE58" s="130"/>
      <c r="AF58" s="146"/>
    </row>
    <row r="59" spans="1:32" ht="17.45" customHeight="1">
      <c r="A59" s="147"/>
      <c r="B59" s="417" t="s">
        <v>938</v>
      </c>
      <c r="C59" s="417"/>
      <c r="D59" s="417"/>
      <c r="E59" s="417"/>
      <c r="F59" s="417"/>
      <c r="G59" s="417"/>
      <c r="H59" s="417"/>
      <c r="I59" s="417"/>
      <c r="J59" s="417"/>
      <c r="K59" s="417"/>
      <c r="L59" s="417"/>
      <c r="M59" s="417"/>
      <c r="N59" s="417"/>
      <c r="O59" s="417"/>
      <c r="P59" s="417"/>
      <c r="Q59" s="417"/>
      <c r="R59" s="417"/>
      <c r="S59" s="417"/>
      <c r="T59" s="417"/>
      <c r="U59" s="417"/>
      <c r="V59" s="417"/>
      <c r="W59" s="417"/>
      <c r="X59" s="417"/>
      <c r="Y59" s="417"/>
      <c r="Z59" s="226"/>
      <c r="AA59" s="149" t="s">
        <v>317</v>
      </c>
      <c r="AB59" s="160"/>
      <c r="AC59" s="226"/>
      <c r="AD59" s="149" t="s">
        <v>316</v>
      </c>
      <c r="AE59" s="130"/>
      <c r="AF59" s="146"/>
    </row>
    <row r="60" spans="1:32" ht="23.1" customHeight="1">
      <c r="A60" s="147"/>
      <c r="B60" s="417"/>
      <c r="C60" s="417"/>
      <c r="D60" s="417"/>
      <c r="E60" s="417"/>
      <c r="F60" s="417"/>
      <c r="G60" s="417"/>
      <c r="H60" s="417"/>
      <c r="I60" s="417"/>
      <c r="J60" s="417"/>
      <c r="K60" s="417"/>
      <c r="L60" s="417"/>
      <c r="M60" s="417"/>
      <c r="N60" s="417"/>
      <c r="O60" s="417"/>
      <c r="P60" s="417"/>
      <c r="Q60" s="417"/>
      <c r="R60" s="417"/>
      <c r="S60" s="417"/>
      <c r="T60" s="417"/>
      <c r="U60" s="417"/>
      <c r="V60" s="417"/>
      <c r="W60" s="417"/>
      <c r="X60" s="417"/>
      <c r="Y60" s="417"/>
      <c r="Z60" s="236"/>
      <c r="AA60" s="149"/>
      <c r="AB60" s="160"/>
      <c r="AC60" s="236"/>
      <c r="AD60" s="149"/>
      <c r="AE60" s="130"/>
      <c r="AF60" s="146"/>
    </row>
    <row r="61" spans="1:32" ht="17.45" customHeight="1">
      <c r="A61" s="147"/>
      <c r="B61" s="417" t="s">
        <v>939</v>
      </c>
      <c r="C61" s="417"/>
      <c r="D61" s="417"/>
      <c r="E61" s="417"/>
      <c r="F61" s="417"/>
      <c r="G61" s="417"/>
      <c r="H61" s="417"/>
      <c r="I61" s="417"/>
      <c r="J61" s="417"/>
      <c r="K61" s="417"/>
      <c r="L61" s="417"/>
      <c r="M61" s="417"/>
      <c r="N61" s="417"/>
      <c r="O61" s="417"/>
      <c r="P61" s="417"/>
      <c r="Q61" s="417"/>
      <c r="R61" s="417"/>
      <c r="S61" s="417"/>
      <c r="T61" s="417"/>
      <c r="U61" s="417"/>
      <c r="V61" s="417"/>
      <c r="W61" s="417"/>
      <c r="X61" s="417"/>
      <c r="Y61" s="417"/>
      <c r="Z61" s="226"/>
      <c r="AA61" s="149" t="s">
        <v>317</v>
      </c>
      <c r="AB61" s="160"/>
      <c r="AC61" s="226"/>
      <c r="AD61" s="149" t="s">
        <v>316</v>
      </c>
      <c r="AE61" s="130"/>
      <c r="AF61" s="146"/>
    </row>
    <row r="62" spans="1:32" ht="23.1" customHeight="1">
      <c r="A62" s="147"/>
      <c r="B62" s="417"/>
      <c r="C62" s="417"/>
      <c r="D62" s="417"/>
      <c r="E62" s="417"/>
      <c r="F62" s="417"/>
      <c r="G62" s="417"/>
      <c r="H62" s="417"/>
      <c r="I62" s="417"/>
      <c r="J62" s="417"/>
      <c r="K62" s="417"/>
      <c r="L62" s="417"/>
      <c r="M62" s="417"/>
      <c r="N62" s="417"/>
      <c r="O62" s="417"/>
      <c r="P62" s="417"/>
      <c r="Q62" s="417"/>
      <c r="R62" s="417"/>
      <c r="S62" s="417"/>
      <c r="T62" s="417"/>
      <c r="U62" s="417"/>
      <c r="V62" s="417"/>
      <c r="W62" s="417"/>
      <c r="X62" s="417"/>
      <c r="Y62" s="417"/>
      <c r="Z62" s="236"/>
      <c r="AA62" s="149"/>
      <c r="AB62" s="160"/>
      <c r="AC62" s="236"/>
      <c r="AD62" s="149"/>
      <c r="AE62" s="130"/>
      <c r="AF62" s="146"/>
    </row>
    <row r="63" spans="1:32" ht="15.75">
      <c r="A63" s="147"/>
      <c r="B63" s="417" t="s">
        <v>940</v>
      </c>
      <c r="C63" s="417"/>
      <c r="D63" s="417"/>
      <c r="E63" s="417"/>
      <c r="F63" s="417"/>
      <c r="G63" s="417"/>
      <c r="H63" s="417"/>
      <c r="I63" s="417"/>
      <c r="J63" s="417"/>
      <c r="K63" s="417"/>
      <c r="L63" s="417"/>
      <c r="M63" s="417"/>
      <c r="N63" s="417"/>
      <c r="O63" s="417"/>
      <c r="P63" s="417"/>
      <c r="Q63" s="417"/>
      <c r="R63" s="417"/>
      <c r="S63" s="417"/>
      <c r="T63" s="417"/>
      <c r="U63" s="417"/>
      <c r="V63" s="417"/>
      <c r="W63" s="417"/>
      <c r="X63" s="417"/>
      <c r="Y63" s="130"/>
      <c r="Z63" s="226"/>
      <c r="AA63" s="149" t="s">
        <v>317</v>
      </c>
      <c r="AB63" s="160"/>
      <c r="AC63" s="226"/>
      <c r="AD63" s="149" t="s">
        <v>316</v>
      </c>
      <c r="AE63" s="130"/>
      <c r="AF63" s="146"/>
    </row>
    <row r="64" spans="1:32" ht="15.75">
      <c r="A64" s="147"/>
      <c r="B64" s="417"/>
      <c r="C64" s="417"/>
      <c r="D64" s="417"/>
      <c r="E64" s="417"/>
      <c r="F64" s="417"/>
      <c r="G64" s="417"/>
      <c r="H64" s="417"/>
      <c r="I64" s="417"/>
      <c r="J64" s="417"/>
      <c r="K64" s="417"/>
      <c r="L64" s="417"/>
      <c r="M64" s="417"/>
      <c r="N64" s="417"/>
      <c r="O64" s="417"/>
      <c r="P64" s="417"/>
      <c r="Q64" s="417"/>
      <c r="R64" s="417"/>
      <c r="S64" s="417"/>
      <c r="T64" s="417"/>
      <c r="U64" s="417"/>
      <c r="V64" s="417"/>
      <c r="W64" s="417"/>
      <c r="X64" s="417"/>
      <c r="Y64" s="130"/>
      <c r="Z64" s="149"/>
      <c r="AA64" s="149"/>
      <c r="AB64" s="160"/>
      <c r="AC64" s="149"/>
      <c r="AD64" s="149"/>
      <c r="AE64" s="130"/>
      <c r="AF64" s="146"/>
    </row>
    <row r="65" spans="1:32" ht="74.25" customHeight="1">
      <c r="A65" s="147"/>
      <c r="B65" s="417"/>
      <c r="C65" s="417"/>
      <c r="D65" s="417"/>
      <c r="E65" s="417"/>
      <c r="F65" s="417"/>
      <c r="G65" s="417"/>
      <c r="H65" s="417"/>
      <c r="I65" s="417"/>
      <c r="J65" s="417"/>
      <c r="K65" s="417"/>
      <c r="L65" s="417"/>
      <c r="M65" s="417"/>
      <c r="N65" s="417"/>
      <c r="O65" s="417"/>
      <c r="P65" s="417"/>
      <c r="Q65" s="417"/>
      <c r="R65" s="417"/>
      <c r="S65" s="417"/>
      <c r="T65" s="417"/>
      <c r="U65" s="417"/>
      <c r="V65" s="417"/>
      <c r="W65" s="417"/>
      <c r="X65" s="417"/>
      <c r="Y65" s="130"/>
      <c r="Z65" s="237"/>
      <c r="AA65" s="417"/>
      <c r="AB65" s="417"/>
      <c r="AC65" s="417"/>
      <c r="AD65" s="417"/>
      <c r="AE65" s="130"/>
      <c r="AF65" s="146"/>
    </row>
    <row r="66" spans="1:32" ht="15.75">
      <c r="A66" s="147"/>
      <c r="B66" s="130"/>
      <c r="C66" s="619"/>
      <c r="D66" s="620"/>
      <c r="E66" s="620"/>
      <c r="F66" s="620"/>
      <c r="G66" s="620"/>
      <c r="H66" s="620"/>
      <c r="I66" s="620"/>
      <c r="J66" s="620"/>
      <c r="K66" s="620"/>
      <c r="L66" s="620"/>
      <c r="M66" s="620"/>
      <c r="N66" s="620"/>
      <c r="O66" s="620"/>
      <c r="P66" s="620"/>
      <c r="Q66" s="620"/>
      <c r="R66" s="620"/>
      <c r="S66" s="620"/>
      <c r="T66" s="620"/>
      <c r="U66" s="620"/>
      <c r="V66" s="620"/>
      <c r="W66" s="620"/>
      <c r="X66" s="620"/>
      <c r="Y66" s="620"/>
      <c r="Z66" s="620"/>
      <c r="AA66" s="620"/>
      <c r="AB66" s="620"/>
      <c r="AC66" s="620"/>
      <c r="AD66" s="620"/>
      <c r="AE66" s="621"/>
      <c r="AF66" s="146"/>
    </row>
    <row r="67" spans="1:32" ht="15.75">
      <c r="A67" s="147"/>
      <c r="B67" s="130"/>
      <c r="C67" s="622"/>
      <c r="D67" s="623"/>
      <c r="E67" s="623"/>
      <c r="F67" s="623"/>
      <c r="G67" s="623"/>
      <c r="H67" s="623"/>
      <c r="I67" s="623"/>
      <c r="J67" s="623"/>
      <c r="K67" s="623"/>
      <c r="L67" s="623"/>
      <c r="M67" s="623"/>
      <c r="N67" s="623"/>
      <c r="O67" s="623"/>
      <c r="P67" s="623"/>
      <c r="Q67" s="623"/>
      <c r="R67" s="623"/>
      <c r="S67" s="623"/>
      <c r="T67" s="623"/>
      <c r="U67" s="623"/>
      <c r="V67" s="623"/>
      <c r="W67" s="623"/>
      <c r="X67" s="623"/>
      <c r="Y67" s="623"/>
      <c r="Z67" s="623"/>
      <c r="AA67" s="623"/>
      <c r="AB67" s="623"/>
      <c r="AC67" s="623"/>
      <c r="AD67" s="623"/>
      <c r="AE67" s="624"/>
      <c r="AF67" s="146"/>
    </row>
    <row r="68" spans="1:32" ht="15.75">
      <c r="A68" s="147"/>
      <c r="B68" s="130"/>
      <c r="C68" s="622"/>
      <c r="D68" s="623"/>
      <c r="E68" s="623"/>
      <c r="F68" s="623"/>
      <c r="G68" s="623"/>
      <c r="H68" s="623"/>
      <c r="I68" s="623"/>
      <c r="J68" s="623"/>
      <c r="K68" s="623"/>
      <c r="L68" s="623"/>
      <c r="M68" s="623"/>
      <c r="N68" s="623"/>
      <c r="O68" s="623"/>
      <c r="P68" s="623"/>
      <c r="Q68" s="623"/>
      <c r="R68" s="623"/>
      <c r="S68" s="623"/>
      <c r="T68" s="623"/>
      <c r="U68" s="623"/>
      <c r="V68" s="623"/>
      <c r="W68" s="623"/>
      <c r="X68" s="623"/>
      <c r="Y68" s="623"/>
      <c r="Z68" s="623"/>
      <c r="AA68" s="623"/>
      <c r="AB68" s="623"/>
      <c r="AC68" s="623"/>
      <c r="AD68" s="623"/>
      <c r="AE68" s="624"/>
      <c r="AF68" s="146"/>
    </row>
    <row r="69" spans="1:32" ht="15.75">
      <c r="A69" s="147"/>
      <c r="B69" s="130"/>
      <c r="C69" s="622"/>
      <c r="D69" s="623"/>
      <c r="E69" s="623"/>
      <c r="F69" s="623"/>
      <c r="G69" s="623"/>
      <c r="H69" s="623"/>
      <c r="I69" s="623"/>
      <c r="J69" s="623"/>
      <c r="K69" s="623"/>
      <c r="L69" s="623"/>
      <c r="M69" s="623"/>
      <c r="N69" s="623"/>
      <c r="O69" s="623"/>
      <c r="P69" s="623"/>
      <c r="Q69" s="623"/>
      <c r="R69" s="623"/>
      <c r="S69" s="623"/>
      <c r="T69" s="623"/>
      <c r="U69" s="623"/>
      <c r="V69" s="623"/>
      <c r="W69" s="623"/>
      <c r="X69" s="623"/>
      <c r="Y69" s="623"/>
      <c r="Z69" s="623"/>
      <c r="AA69" s="623"/>
      <c r="AB69" s="623"/>
      <c r="AC69" s="623"/>
      <c r="AD69" s="623"/>
      <c r="AE69" s="624"/>
      <c r="AF69" s="146"/>
    </row>
    <row r="70" spans="1:32" ht="15.75">
      <c r="A70" s="147"/>
      <c r="B70" s="130"/>
      <c r="C70" s="622"/>
      <c r="D70" s="623"/>
      <c r="E70" s="623"/>
      <c r="F70" s="623"/>
      <c r="G70" s="623"/>
      <c r="H70" s="623"/>
      <c r="I70" s="623"/>
      <c r="J70" s="623"/>
      <c r="K70" s="623"/>
      <c r="L70" s="623"/>
      <c r="M70" s="623"/>
      <c r="N70" s="623"/>
      <c r="O70" s="623"/>
      <c r="P70" s="623"/>
      <c r="Q70" s="623"/>
      <c r="R70" s="623"/>
      <c r="S70" s="623"/>
      <c r="T70" s="623"/>
      <c r="U70" s="623"/>
      <c r="V70" s="623"/>
      <c r="W70" s="623"/>
      <c r="X70" s="623"/>
      <c r="Y70" s="623"/>
      <c r="Z70" s="623"/>
      <c r="AA70" s="623"/>
      <c r="AB70" s="623"/>
      <c r="AC70" s="623"/>
      <c r="AD70" s="623"/>
      <c r="AE70" s="624"/>
      <c r="AF70" s="146"/>
    </row>
    <row r="71" spans="1:32" ht="16.5" thickBot="1">
      <c r="A71" s="147"/>
      <c r="B71" s="130"/>
      <c r="C71" s="622"/>
      <c r="D71" s="623"/>
      <c r="E71" s="623"/>
      <c r="F71" s="623"/>
      <c r="G71" s="623"/>
      <c r="H71" s="623"/>
      <c r="I71" s="623"/>
      <c r="J71" s="623"/>
      <c r="K71" s="623"/>
      <c r="L71" s="623"/>
      <c r="M71" s="623"/>
      <c r="N71" s="623"/>
      <c r="O71" s="623"/>
      <c r="P71" s="623"/>
      <c r="Q71" s="623"/>
      <c r="R71" s="623"/>
      <c r="S71" s="623"/>
      <c r="T71" s="623"/>
      <c r="U71" s="623"/>
      <c r="V71" s="623"/>
      <c r="W71" s="623"/>
      <c r="X71" s="623"/>
      <c r="Y71" s="623"/>
      <c r="Z71" s="623"/>
      <c r="AA71" s="623"/>
      <c r="AB71" s="623"/>
      <c r="AC71" s="623"/>
      <c r="AD71" s="623"/>
      <c r="AE71" s="624"/>
      <c r="AF71" s="146"/>
    </row>
    <row r="72" spans="1:32" ht="42.6" customHeight="1" thickTop="1">
      <c r="A72" s="238"/>
      <c r="B72" s="614" t="s">
        <v>318</v>
      </c>
      <c r="C72" s="614"/>
      <c r="D72" s="614"/>
      <c r="E72" s="614"/>
      <c r="F72" s="614"/>
      <c r="G72" s="614"/>
      <c r="H72" s="614"/>
      <c r="I72" s="614"/>
      <c r="J72" s="614"/>
      <c r="K72" s="614"/>
      <c r="L72" s="614"/>
      <c r="M72" s="614"/>
      <c r="N72" s="614"/>
      <c r="O72" s="614"/>
      <c r="P72" s="614"/>
      <c r="Q72" s="614"/>
      <c r="R72" s="614"/>
      <c r="S72" s="614"/>
      <c r="T72" s="614"/>
      <c r="U72" s="614"/>
      <c r="V72" s="614"/>
      <c r="W72" s="614"/>
      <c r="X72" s="614"/>
      <c r="Y72" s="614"/>
      <c r="Z72" s="614"/>
      <c r="AA72" s="614"/>
      <c r="AB72" s="614"/>
      <c r="AC72" s="614"/>
      <c r="AD72" s="614"/>
      <c r="AE72" s="614"/>
      <c r="AF72" s="239"/>
    </row>
    <row r="73" spans="1:32" ht="15.75">
      <c r="A73" s="147"/>
      <c r="B73" s="417" t="s">
        <v>941</v>
      </c>
      <c r="C73" s="417"/>
      <c r="D73" s="417"/>
      <c r="E73" s="417"/>
      <c r="F73" s="417"/>
      <c r="G73" s="417"/>
      <c r="H73" s="417"/>
      <c r="I73" s="417"/>
      <c r="J73" s="417"/>
      <c r="K73" s="417"/>
      <c r="L73" s="417"/>
      <c r="M73" s="417"/>
      <c r="N73" s="417"/>
      <c r="O73" s="417"/>
      <c r="P73" s="417"/>
      <c r="Q73" s="417"/>
      <c r="R73" s="417"/>
      <c r="S73" s="417"/>
      <c r="T73" s="417"/>
      <c r="U73" s="417"/>
      <c r="V73" s="417"/>
      <c r="W73" s="417"/>
      <c r="X73" s="417"/>
      <c r="Y73" s="130"/>
      <c r="Z73" s="149"/>
      <c r="AA73" s="227"/>
      <c r="AB73" s="149" t="s">
        <v>317</v>
      </c>
      <c r="AC73" s="160"/>
      <c r="AD73" s="227"/>
      <c r="AE73" s="149" t="s">
        <v>316</v>
      </c>
      <c r="AF73" s="146"/>
    </row>
    <row r="74" spans="1:32" ht="15.75">
      <c r="A74" s="147"/>
      <c r="B74" s="417"/>
      <c r="C74" s="417"/>
      <c r="D74" s="417"/>
      <c r="E74" s="417"/>
      <c r="F74" s="417"/>
      <c r="G74" s="417"/>
      <c r="H74" s="417"/>
      <c r="I74" s="417"/>
      <c r="J74" s="417"/>
      <c r="K74" s="417"/>
      <c r="L74" s="417"/>
      <c r="M74" s="417"/>
      <c r="N74" s="417"/>
      <c r="O74" s="417"/>
      <c r="P74" s="417"/>
      <c r="Q74" s="417"/>
      <c r="R74" s="417"/>
      <c r="S74" s="417"/>
      <c r="T74" s="417"/>
      <c r="U74" s="417"/>
      <c r="V74" s="417"/>
      <c r="W74" s="417"/>
      <c r="X74" s="417"/>
      <c r="Y74" s="130"/>
      <c r="Z74" s="149"/>
      <c r="AA74" s="149"/>
      <c r="AB74" s="160"/>
      <c r="AC74" s="149"/>
      <c r="AD74" s="149"/>
      <c r="AE74" s="130"/>
      <c r="AF74" s="146"/>
    </row>
    <row r="75" spans="1:32" ht="15.75">
      <c r="A75" s="147"/>
      <c r="B75" s="417" t="s">
        <v>942</v>
      </c>
      <c r="C75" s="417"/>
      <c r="D75" s="417"/>
      <c r="E75" s="417"/>
      <c r="F75" s="417"/>
      <c r="G75" s="417"/>
      <c r="H75" s="417"/>
      <c r="I75" s="417"/>
      <c r="J75" s="417"/>
      <c r="K75" s="417"/>
      <c r="L75" s="417"/>
      <c r="M75" s="417"/>
      <c r="N75" s="417"/>
      <c r="O75" s="417"/>
      <c r="P75" s="417"/>
      <c r="Q75" s="417"/>
      <c r="R75" s="417"/>
      <c r="S75" s="417"/>
      <c r="T75" s="417"/>
      <c r="U75" s="417"/>
      <c r="V75" s="417"/>
      <c r="W75" s="417"/>
      <c r="X75" s="417"/>
      <c r="Y75" s="130"/>
      <c r="Z75" s="149"/>
      <c r="AA75" s="226"/>
      <c r="AB75" s="149" t="s">
        <v>317</v>
      </c>
      <c r="AC75" s="160"/>
      <c r="AD75" s="226"/>
      <c r="AE75" s="149" t="s">
        <v>316</v>
      </c>
      <c r="AF75" s="146"/>
    </row>
    <row r="76" spans="1:32" ht="42" customHeight="1" thickBot="1">
      <c r="A76" s="147"/>
      <c r="B76" s="417"/>
      <c r="C76" s="417"/>
      <c r="D76" s="417"/>
      <c r="E76" s="417"/>
      <c r="F76" s="417"/>
      <c r="G76" s="417"/>
      <c r="H76" s="417"/>
      <c r="I76" s="417"/>
      <c r="J76" s="417"/>
      <c r="K76" s="417"/>
      <c r="L76" s="417"/>
      <c r="M76" s="417"/>
      <c r="N76" s="417"/>
      <c r="O76" s="417"/>
      <c r="P76" s="417"/>
      <c r="Q76" s="417"/>
      <c r="R76" s="417"/>
      <c r="S76" s="417"/>
      <c r="T76" s="417"/>
      <c r="U76" s="417"/>
      <c r="V76" s="417"/>
      <c r="W76" s="417"/>
      <c r="X76" s="417"/>
      <c r="Y76" s="130"/>
      <c r="Z76" s="149"/>
      <c r="AA76" s="149"/>
      <c r="AB76" s="160"/>
      <c r="AC76" s="149"/>
      <c r="AD76" s="149"/>
      <c r="AE76" s="130"/>
      <c r="AF76" s="146"/>
    </row>
    <row r="77" spans="1:32" ht="34.5" customHeight="1" thickTop="1">
      <c r="A77" s="234"/>
      <c r="B77" s="627" t="s">
        <v>943</v>
      </c>
      <c r="C77" s="627"/>
      <c r="D77" s="627"/>
      <c r="E77" s="627"/>
      <c r="F77" s="627"/>
      <c r="G77" s="627"/>
      <c r="H77" s="627"/>
      <c r="I77" s="627"/>
      <c r="J77" s="627"/>
      <c r="K77" s="627"/>
      <c r="L77" s="627"/>
      <c r="M77" s="627"/>
      <c r="N77" s="627"/>
      <c r="O77" s="627"/>
      <c r="P77" s="627"/>
      <c r="Q77" s="627"/>
      <c r="R77" s="627"/>
      <c r="S77" s="627"/>
      <c r="T77" s="627"/>
      <c r="U77" s="627"/>
      <c r="V77" s="627"/>
      <c r="W77" s="627"/>
      <c r="X77" s="627"/>
      <c r="Y77" s="627"/>
      <c r="Z77" s="627"/>
      <c r="AA77" s="627"/>
      <c r="AB77" s="627"/>
      <c r="AC77" s="627"/>
      <c r="AD77" s="627"/>
      <c r="AE77" s="627"/>
      <c r="AF77" s="235"/>
    </row>
    <row r="78" spans="1:32">
      <c r="A78" s="147"/>
      <c r="B78" s="628" t="s">
        <v>315</v>
      </c>
      <c r="C78" s="628"/>
      <c r="D78" s="628"/>
      <c r="E78" s="628"/>
      <c r="F78" s="628"/>
      <c r="G78" s="628">
        <v>6</v>
      </c>
      <c r="H78" s="628"/>
      <c r="I78" s="629"/>
      <c r="J78" s="629"/>
      <c r="K78" s="629"/>
      <c r="L78" s="629"/>
      <c r="M78" s="629"/>
      <c r="N78" s="629"/>
      <c r="O78" s="629"/>
      <c r="P78" s="629"/>
      <c r="Q78" s="629"/>
      <c r="R78" s="629"/>
      <c r="S78" s="629"/>
      <c r="T78" s="629"/>
      <c r="U78" s="629"/>
      <c r="V78" s="629"/>
      <c r="W78" s="629"/>
      <c r="X78" s="629"/>
      <c r="Y78" s="629"/>
      <c r="Z78" s="629"/>
      <c r="AA78" s="629"/>
      <c r="AB78" s="629"/>
      <c r="AC78" s="157"/>
      <c r="AD78" s="157"/>
      <c r="AE78" s="157"/>
      <c r="AF78" s="146"/>
    </row>
    <row r="79" spans="1:32">
      <c r="A79" s="147"/>
      <c r="B79" s="628"/>
      <c r="C79" s="628"/>
      <c r="D79" s="628"/>
      <c r="E79" s="628"/>
      <c r="F79" s="628"/>
      <c r="G79" s="628"/>
      <c r="H79" s="628"/>
      <c r="I79" s="629"/>
      <c r="J79" s="629"/>
      <c r="K79" s="629"/>
      <c r="L79" s="629"/>
      <c r="M79" s="629"/>
      <c r="N79" s="629"/>
      <c r="O79" s="629"/>
      <c r="P79" s="629"/>
      <c r="Q79" s="629"/>
      <c r="R79" s="629"/>
      <c r="S79" s="629"/>
      <c r="T79" s="629"/>
      <c r="U79" s="629"/>
      <c r="V79" s="629"/>
      <c r="W79" s="629"/>
      <c r="X79" s="629"/>
      <c r="Y79" s="629"/>
      <c r="Z79" s="629"/>
      <c r="AA79" s="629"/>
      <c r="AB79" s="629"/>
      <c r="AC79" s="157"/>
      <c r="AD79" s="157"/>
      <c r="AE79" s="157"/>
      <c r="AF79" s="146"/>
    </row>
    <row r="80" spans="1:32">
      <c r="A80" s="147"/>
      <c r="B80" s="628"/>
      <c r="C80" s="628"/>
      <c r="D80" s="628"/>
      <c r="E80" s="628"/>
      <c r="F80" s="628"/>
      <c r="G80" s="628"/>
      <c r="H80" s="628"/>
      <c r="I80" s="629"/>
      <c r="J80" s="629"/>
      <c r="K80" s="629"/>
      <c r="L80" s="629"/>
      <c r="M80" s="629"/>
      <c r="N80" s="629"/>
      <c r="O80" s="629"/>
      <c r="P80" s="629"/>
      <c r="Q80" s="629"/>
      <c r="R80" s="629"/>
      <c r="S80" s="629"/>
      <c r="T80" s="629"/>
      <c r="U80" s="629"/>
      <c r="V80" s="629"/>
      <c r="W80" s="629"/>
      <c r="X80" s="629"/>
      <c r="Y80" s="629"/>
      <c r="Z80" s="629"/>
      <c r="AA80" s="629"/>
      <c r="AB80" s="629"/>
      <c r="AC80" s="158"/>
      <c r="AD80" s="158"/>
      <c r="AE80" s="158"/>
      <c r="AF80" s="146"/>
    </row>
    <row r="81" spans="1:32">
      <c r="A81" s="147"/>
      <c r="B81" s="628"/>
      <c r="C81" s="628"/>
      <c r="D81" s="628"/>
      <c r="E81" s="628"/>
      <c r="F81" s="628"/>
      <c r="G81" s="628"/>
      <c r="H81" s="628"/>
      <c r="I81" s="629"/>
      <c r="J81" s="629"/>
      <c r="K81" s="629"/>
      <c r="L81" s="629"/>
      <c r="M81" s="629"/>
      <c r="N81" s="629"/>
      <c r="O81" s="629"/>
      <c r="P81" s="629"/>
      <c r="Q81" s="629"/>
      <c r="R81" s="629"/>
      <c r="S81" s="629"/>
      <c r="T81" s="629"/>
      <c r="U81" s="629"/>
      <c r="V81" s="629"/>
      <c r="W81" s="629"/>
      <c r="X81" s="629"/>
      <c r="Y81" s="629"/>
      <c r="Z81" s="629"/>
      <c r="AA81" s="629"/>
      <c r="AB81" s="629"/>
      <c r="AC81" s="158"/>
      <c r="AD81" s="158"/>
      <c r="AE81" s="158"/>
      <c r="AF81" s="146"/>
    </row>
    <row r="82" spans="1:32">
      <c r="A82" s="147"/>
      <c r="B82" s="628" t="s">
        <v>314</v>
      </c>
      <c r="C82" s="628"/>
      <c r="D82" s="628"/>
      <c r="E82" s="628" t="s">
        <v>313</v>
      </c>
      <c r="F82" s="628"/>
      <c r="G82" s="628" t="s">
        <v>312</v>
      </c>
      <c r="H82" s="628"/>
      <c r="I82" s="629"/>
      <c r="J82" s="629"/>
      <c r="K82" s="629"/>
      <c r="L82" s="629"/>
      <c r="M82" s="629"/>
      <c r="N82" s="629"/>
      <c r="O82" s="629"/>
      <c r="P82" s="629"/>
      <c r="Q82" s="629"/>
      <c r="R82" s="629"/>
      <c r="S82" s="626"/>
      <c r="T82" s="626"/>
      <c r="U82" s="626"/>
      <c r="V82" s="626"/>
      <c r="W82" s="626"/>
      <c r="X82" s="626"/>
      <c r="Y82" s="626"/>
      <c r="Z82" s="626"/>
      <c r="AA82" s="626"/>
      <c r="AB82" s="626"/>
      <c r="AC82" s="158"/>
      <c r="AD82" s="158"/>
      <c r="AE82" s="158"/>
      <c r="AF82" s="146"/>
    </row>
    <row r="83" spans="1:32">
      <c r="A83" s="147"/>
      <c r="B83" s="628"/>
      <c r="C83" s="628"/>
      <c r="D83" s="628"/>
      <c r="E83" s="628"/>
      <c r="F83" s="628"/>
      <c r="G83" s="628"/>
      <c r="H83" s="628"/>
      <c r="I83" s="629"/>
      <c r="J83" s="629"/>
      <c r="K83" s="629"/>
      <c r="L83" s="629"/>
      <c r="M83" s="629"/>
      <c r="N83" s="629"/>
      <c r="O83" s="629"/>
      <c r="P83" s="629"/>
      <c r="Q83" s="629"/>
      <c r="R83" s="629"/>
      <c r="S83" s="626"/>
      <c r="T83" s="626"/>
      <c r="U83" s="626"/>
      <c r="V83" s="626"/>
      <c r="W83" s="626"/>
      <c r="X83" s="626"/>
      <c r="Y83" s="626"/>
      <c r="Z83" s="626"/>
      <c r="AA83" s="626"/>
      <c r="AB83" s="626"/>
      <c r="AC83" s="158"/>
      <c r="AD83" s="158"/>
      <c r="AE83" s="158"/>
      <c r="AF83" s="146"/>
    </row>
    <row r="84" spans="1:32">
      <c r="A84" s="147"/>
      <c r="B84" s="628"/>
      <c r="C84" s="628"/>
      <c r="D84" s="628"/>
      <c r="E84" s="628"/>
      <c r="F84" s="628"/>
      <c r="G84" s="628"/>
      <c r="H84" s="628"/>
      <c r="I84" s="629"/>
      <c r="J84" s="629"/>
      <c r="K84" s="629"/>
      <c r="L84" s="629"/>
      <c r="M84" s="629"/>
      <c r="N84" s="629"/>
      <c r="O84" s="629"/>
      <c r="P84" s="629"/>
      <c r="Q84" s="629"/>
      <c r="R84" s="629"/>
      <c r="S84" s="626"/>
      <c r="T84" s="626"/>
      <c r="U84" s="626"/>
      <c r="V84" s="626"/>
      <c r="W84" s="626"/>
      <c r="X84" s="626"/>
      <c r="Y84" s="626"/>
      <c r="Z84" s="626"/>
      <c r="AA84" s="626"/>
      <c r="AB84" s="626"/>
      <c r="AC84" s="158"/>
      <c r="AD84" s="158"/>
      <c r="AE84" s="158"/>
      <c r="AF84" s="146"/>
    </row>
    <row r="85" spans="1:32">
      <c r="A85" s="147"/>
      <c r="B85" s="628"/>
      <c r="C85" s="628"/>
      <c r="D85" s="628"/>
      <c r="E85" s="628"/>
      <c r="F85" s="628"/>
      <c r="G85" s="628"/>
      <c r="H85" s="628"/>
      <c r="I85" s="629"/>
      <c r="J85" s="629"/>
      <c r="K85" s="629"/>
      <c r="L85" s="629"/>
      <c r="M85" s="629"/>
      <c r="N85" s="629"/>
      <c r="O85" s="629"/>
      <c r="P85" s="629"/>
      <c r="Q85" s="629"/>
      <c r="R85" s="629"/>
      <c r="S85" s="626"/>
      <c r="T85" s="626"/>
      <c r="U85" s="626"/>
      <c r="V85" s="626"/>
      <c r="W85" s="626"/>
      <c r="X85" s="626"/>
      <c r="Y85" s="626"/>
      <c r="Z85" s="626"/>
      <c r="AA85" s="626"/>
      <c r="AB85" s="626"/>
      <c r="AC85" s="158"/>
      <c r="AD85" s="158"/>
      <c r="AE85" s="158"/>
      <c r="AF85" s="146"/>
    </row>
    <row r="86" spans="1:32">
      <c r="A86" s="147"/>
      <c r="B86" s="628"/>
      <c r="C86" s="628"/>
      <c r="D86" s="628"/>
      <c r="E86" s="628"/>
      <c r="F86" s="628"/>
      <c r="G86" s="628"/>
      <c r="H86" s="628"/>
      <c r="I86" s="629"/>
      <c r="J86" s="629"/>
      <c r="K86" s="629"/>
      <c r="L86" s="629"/>
      <c r="M86" s="629"/>
      <c r="N86" s="629"/>
      <c r="O86" s="629"/>
      <c r="P86" s="629"/>
      <c r="Q86" s="629"/>
      <c r="R86" s="629"/>
      <c r="S86" s="626"/>
      <c r="T86" s="626"/>
      <c r="U86" s="626"/>
      <c r="V86" s="626"/>
      <c r="W86" s="626"/>
      <c r="X86" s="626"/>
      <c r="Y86" s="626"/>
      <c r="Z86" s="626"/>
      <c r="AA86" s="626"/>
      <c r="AB86" s="626"/>
      <c r="AC86" s="158"/>
      <c r="AD86" s="158"/>
      <c r="AE86" s="158"/>
      <c r="AF86" s="146"/>
    </row>
    <row r="87" spans="1:32">
      <c r="A87" s="147"/>
      <c r="B87" s="628"/>
      <c r="C87" s="628"/>
      <c r="D87" s="628"/>
      <c r="E87" s="628" t="s">
        <v>311</v>
      </c>
      <c r="F87" s="628"/>
      <c r="G87" s="632" t="s">
        <v>310</v>
      </c>
      <c r="H87" s="632"/>
      <c r="I87" s="630"/>
      <c r="J87" s="630"/>
      <c r="K87" s="630"/>
      <c r="L87" s="630"/>
      <c r="M87" s="630"/>
      <c r="N87" s="630"/>
      <c r="O87" s="630"/>
      <c r="P87" s="630"/>
      <c r="Q87" s="626"/>
      <c r="R87" s="626"/>
      <c r="S87" s="626"/>
      <c r="T87" s="626"/>
      <c r="U87" s="626"/>
      <c r="V87" s="626"/>
      <c r="W87" s="626"/>
      <c r="X87" s="626"/>
      <c r="Y87" s="626"/>
      <c r="Z87" s="626"/>
      <c r="AA87" s="626"/>
      <c r="AB87" s="626"/>
      <c r="AC87" s="158"/>
      <c r="AD87" s="158"/>
      <c r="AE87" s="158"/>
      <c r="AF87" s="146"/>
    </row>
    <row r="88" spans="1:32">
      <c r="A88" s="147"/>
      <c r="B88" s="628"/>
      <c r="C88" s="628"/>
      <c r="D88" s="628"/>
      <c r="E88" s="628"/>
      <c r="F88" s="628"/>
      <c r="G88" s="632"/>
      <c r="H88" s="632"/>
      <c r="I88" s="630"/>
      <c r="J88" s="630"/>
      <c r="K88" s="630"/>
      <c r="L88" s="630"/>
      <c r="M88" s="630"/>
      <c r="N88" s="630"/>
      <c r="O88" s="630"/>
      <c r="P88" s="630"/>
      <c r="Q88" s="626"/>
      <c r="R88" s="626"/>
      <c r="S88" s="626"/>
      <c r="T88" s="626"/>
      <c r="U88" s="626"/>
      <c r="V88" s="626"/>
      <c r="W88" s="626"/>
      <c r="X88" s="626"/>
      <c r="Y88" s="626"/>
      <c r="Z88" s="626"/>
      <c r="AA88" s="626"/>
      <c r="AB88" s="626"/>
      <c r="AC88" s="158"/>
      <c r="AD88" s="158"/>
      <c r="AE88" s="158"/>
      <c r="AF88" s="146"/>
    </row>
    <row r="89" spans="1:32" ht="15.75">
      <c r="A89" s="147"/>
      <c r="B89" s="628"/>
      <c r="C89" s="628"/>
      <c r="D89" s="628"/>
      <c r="E89" s="628"/>
      <c r="F89" s="628"/>
      <c r="G89" s="632"/>
      <c r="H89" s="632"/>
      <c r="I89" s="630"/>
      <c r="J89" s="630"/>
      <c r="K89" s="630"/>
      <c r="L89" s="630"/>
      <c r="M89" s="630"/>
      <c r="N89" s="630"/>
      <c r="O89" s="630"/>
      <c r="P89" s="630"/>
      <c r="Q89" s="626"/>
      <c r="R89" s="626"/>
      <c r="S89" s="626"/>
      <c r="T89" s="626"/>
      <c r="U89" s="626"/>
      <c r="V89" s="626"/>
      <c r="W89" s="626"/>
      <c r="X89" s="626"/>
      <c r="Y89" s="626"/>
      <c r="Z89" s="626"/>
      <c r="AA89" s="626"/>
      <c r="AB89" s="626"/>
      <c r="AC89" s="149"/>
      <c r="AD89" s="149"/>
      <c r="AE89" s="130"/>
      <c r="AF89" s="146"/>
    </row>
    <row r="90" spans="1:32" ht="15.75">
      <c r="A90" s="147"/>
      <c r="B90" s="628"/>
      <c r="C90" s="628"/>
      <c r="D90" s="628"/>
      <c r="E90" s="628"/>
      <c r="F90" s="628"/>
      <c r="G90" s="632"/>
      <c r="H90" s="632"/>
      <c r="I90" s="630"/>
      <c r="J90" s="630"/>
      <c r="K90" s="630"/>
      <c r="L90" s="630"/>
      <c r="M90" s="630"/>
      <c r="N90" s="630"/>
      <c r="O90" s="630"/>
      <c r="P90" s="630"/>
      <c r="Q90" s="626"/>
      <c r="R90" s="626"/>
      <c r="S90" s="626"/>
      <c r="T90" s="626"/>
      <c r="U90" s="626"/>
      <c r="V90" s="626"/>
      <c r="W90" s="626"/>
      <c r="X90" s="626"/>
      <c r="Y90" s="626"/>
      <c r="Z90" s="626"/>
      <c r="AA90" s="626"/>
      <c r="AB90" s="626"/>
      <c r="AC90" s="149"/>
      <c r="AD90" s="149"/>
      <c r="AE90" s="130"/>
      <c r="AF90" s="146"/>
    </row>
    <row r="91" spans="1:32" ht="15.75">
      <c r="A91" s="147"/>
      <c r="B91" s="628"/>
      <c r="C91" s="628"/>
      <c r="D91" s="628"/>
      <c r="E91" s="628"/>
      <c r="F91" s="628"/>
      <c r="G91" s="632"/>
      <c r="H91" s="632"/>
      <c r="I91" s="630"/>
      <c r="J91" s="630"/>
      <c r="K91" s="630"/>
      <c r="L91" s="630"/>
      <c r="M91" s="630"/>
      <c r="N91" s="630"/>
      <c r="O91" s="630"/>
      <c r="P91" s="630"/>
      <c r="Q91" s="626"/>
      <c r="R91" s="626"/>
      <c r="S91" s="626"/>
      <c r="T91" s="626"/>
      <c r="U91" s="626"/>
      <c r="V91" s="626"/>
      <c r="W91" s="626"/>
      <c r="X91" s="626"/>
      <c r="Y91" s="626"/>
      <c r="Z91" s="626"/>
      <c r="AA91" s="626"/>
      <c r="AB91" s="626"/>
      <c r="AC91" s="149"/>
      <c r="AD91" s="149"/>
      <c r="AE91" s="130"/>
      <c r="AF91" s="146"/>
    </row>
    <row r="92" spans="1:32" ht="15.75">
      <c r="A92" s="147"/>
      <c r="B92" s="628" t="s">
        <v>264</v>
      </c>
      <c r="C92" s="628"/>
      <c r="D92" s="628"/>
      <c r="E92" s="628"/>
      <c r="F92" s="628"/>
      <c r="G92" s="628">
        <v>4</v>
      </c>
      <c r="H92" s="628"/>
      <c r="I92" s="629"/>
      <c r="J92" s="629"/>
      <c r="K92" s="629"/>
      <c r="L92" s="629"/>
      <c r="M92" s="629"/>
      <c r="N92" s="629"/>
      <c r="O92" s="629"/>
      <c r="P92" s="629"/>
      <c r="Q92" s="611"/>
      <c r="R92" s="611"/>
      <c r="S92" s="611"/>
      <c r="T92" s="611"/>
      <c r="U92" s="611"/>
      <c r="V92" s="611"/>
      <c r="W92" s="611"/>
      <c r="X92" s="611"/>
      <c r="Y92" s="611"/>
      <c r="Z92" s="611"/>
      <c r="AA92" s="631"/>
      <c r="AB92" s="631"/>
      <c r="AC92" s="149"/>
      <c r="AD92" s="149"/>
      <c r="AE92" s="130"/>
      <c r="AF92" s="146"/>
    </row>
    <row r="93" spans="1:32" ht="15.75">
      <c r="A93" s="147"/>
      <c r="B93" s="628"/>
      <c r="C93" s="628"/>
      <c r="D93" s="628"/>
      <c r="E93" s="628"/>
      <c r="F93" s="628"/>
      <c r="G93" s="628"/>
      <c r="H93" s="628"/>
      <c r="I93" s="629"/>
      <c r="J93" s="629"/>
      <c r="K93" s="629"/>
      <c r="L93" s="629"/>
      <c r="M93" s="629"/>
      <c r="N93" s="629"/>
      <c r="O93" s="629"/>
      <c r="P93" s="629"/>
      <c r="Q93" s="611"/>
      <c r="R93" s="611"/>
      <c r="S93" s="611"/>
      <c r="T93" s="611"/>
      <c r="U93" s="611"/>
      <c r="V93" s="611"/>
      <c r="W93" s="611"/>
      <c r="X93" s="611"/>
      <c r="Y93" s="611"/>
      <c r="Z93" s="611"/>
      <c r="AA93" s="631"/>
      <c r="AB93" s="631"/>
      <c r="AC93" s="149"/>
      <c r="AD93" s="149"/>
      <c r="AE93" s="130"/>
      <c r="AF93" s="146"/>
    </row>
    <row r="94" spans="1:32" ht="15.75">
      <c r="A94" s="147"/>
      <c r="B94" s="628"/>
      <c r="C94" s="628"/>
      <c r="D94" s="628"/>
      <c r="E94" s="628"/>
      <c r="F94" s="628"/>
      <c r="G94" s="628"/>
      <c r="H94" s="628"/>
      <c r="I94" s="629"/>
      <c r="J94" s="629"/>
      <c r="K94" s="629"/>
      <c r="L94" s="629"/>
      <c r="M94" s="629"/>
      <c r="N94" s="629"/>
      <c r="O94" s="629"/>
      <c r="P94" s="629"/>
      <c r="Q94" s="611"/>
      <c r="R94" s="611"/>
      <c r="S94" s="611"/>
      <c r="T94" s="611"/>
      <c r="U94" s="611"/>
      <c r="V94" s="611"/>
      <c r="W94" s="611"/>
      <c r="X94" s="611"/>
      <c r="Y94" s="611"/>
      <c r="Z94" s="611"/>
      <c r="AA94" s="631"/>
      <c r="AB94" s="631"/>
      <c r="AC94" s="149"/>
      <c r="AD94" s="149"/>
      <c r="AE94" s="130"/>
      <c r="AF94" s="146"/>
    </row>
    <row r="95" spans="1:32" ht="15.75">
      <c r="A95" s="147"/>
      <c r="B95" s="628"/>
      <c r="C95" s="628"/>
      <c r="D95" s="628"/>
      <c r="E95" s="628"/>
      <c r="F95" s="628"/>
      <c r="G95" s="628"/>
      <c r="H95" s="628"/>
      <c r="I95" s="629"/>
      <c r="J95" s="629"/>
      <c r="K95" s="629"/>
      <c r="L95" s="629"/>
      <c r="M95" s="629"/>
      <c r="N95" s="629"/>
      <c r="O95" s="629"/>
      <c r="P95" s="629"/>
      <c r="Q95" s="611"/>
      <c r="R95" s="611"/>
      <c r="S95" s="611"/>
      <c r="T95" s="611"/>
      <c r="U95" s="611"/>
      <c r="V95" s="611"/>
      <c r="W95" s="611"/>
      <c r="X95" s="611"/>
      <c r="Y95" s="611"/>
      <c r="Z95" s="611"/>
      <c r="AA95" s="631"/>
      <c r="AB95" s="631"/>
      <c r="AC95" s="149"/>
      <c r="AD95" s="149"/>
      <c r="AE95" s="130"/>
      <c r="AF95" s="146"/>
    </row>
    <row r="96" spans="1:32" ht="15.75">
      <c r="A96" s="147"/>
      <c r="B96" s="628" t="s">
        <v>309</v>
      </c>
      <c r="C96" s="628"/>
      <c r="D96" s="628"/>
      <c r="E96" s="628" t="s">
        <v>308</v>
      </c>
      <c r="F96" s="628"/>
      <c r="G96" s="628" t="s">
        <v>307</v>
      </c>
      <c r="H96" s="628"/>
      <c r="I96" s="611"/>
      <c r="J96" s="611"/>
      <c r="K96" s="611"/>
      <c r="L96" s="611"/>
      <c r="M96" s="611"/>
      <c r="N96" s="611"/>
      <c r="O96" s="611"/>
      <c r="P96" s="611"/>
      <c r="Q96" s="611"/>
      <c r="R96" s="611"/>
      <c r="S96" s="611"/>
      <c r="T96" s="611"/>
      <c r="U96" s="611"/>
      <c r="V96" s="611"/>
      <c r="W96" s="611"/>
      <c r="X96" s="611"/>
      <c r="Y96" s="611"/>
      <c r="Z96" s="611"/>
      <c r="AA96" s="631"/>
      <c r="AB96" s="631"/>
      <c r="AC96" s="149"/>
      <c r="AD96" s="149"/>
      <c r="AE96" s="130"/>
      <c r="AF96" s="146"/>
    </row>
    <row r="97" spans="1:32" ht="15.75">
      <c r="A97" s="147"/>
      <c r="B97" s="628"/>
      <c r="C97" s="628"/>
      <c r="D97" s="628"/>
      <c r="E97" s="628"/>
      <c r="F97" s="628"/>
      <c r="G97" s="628"/>
      <c r="H97" s="628"/>
      <c r="I97" s="611"/>
      <c r="J97" s="611"/>
      <c r="K97" s="611"/>
      <c r="L97" s="611"/>
      <c r="M97" s="611"/>
      <c r="N97" s="611"/>
      <c r="O97" s="611"/>
      <c r="P97" s="611"/>
      <c r="Q97" s="611"/>
      <c r="R97" s="611"/>
      <c r="S97" s="611"/>
      <c r="T97" s="611"/>
      <c r="U97" s="611"/>
      <c r="V97" s="611"/>
      <c r="W97" s="611"/>
      <c r="X97" s="611"/>
      <c r="Y97" s="611"/>
      <c r="Z97" s="611"/>
      <c r="AA97" s="631"/>
      <c r="AB97" s="631"/>
      <c r="AC97" s="149"/>
      <c r="AD97" s="149"/>
      <c r="AE97" s="130"/>
      <c r="AF97" s="146"/>
    </row>
    <row r="98" spans="1:32" ht="15.75">
      <c r="A98" s="147"/>
      <c r="B98" s="628"/>
      <c r="C98" s="628"/>
      <c r="D98" s="628"/>
      <c r="E98" s="628"/>
      <c r="F98" s="628"/>
      <c r="G98" s="628"/>
      <c r="H98" s="628"/>
      <c r="I98" s="611"/>
      <c r="J98" s="611"/>
      <c r="K98" s="611"/>
      <c r="L98" s="611"/>
      <c r="M98" s="611"/>
      <c r="N98" s="611"/>
      <c r="O98" s="611"/>
      <c r="P98" s="611"/>
      <c r="Q98" s="611"/>
      <c r="R98" s="611"/>
      <c r="S98" s="611"/>
      <c r="T98" s="611"/>
      <c r="U98" s="611"/>
      <c r="V98" s="611"/>
      <c r="W98" s="611"/>
      <c r="X98" s="611"/>
      <c r="Y98" s="611"/>
      <c r="Z98" s="611"/>
      <c r="AA98" s="631"/>
      <c r="AB98" s="631"/>
      <c r="AC98" s="149"/>
      <c r="AD98" s="149"/>
      <c r="AE98" s="130"/>
      <c r="AF98" s="146"/>
    </row>
    <row r="99" spans="1:32" ht="15.75">
      <c r="A99" s="147"/>
      <c r="B99" s="628"/>
      <c r="C99" s="628"/>
      <c r="D99" s="628"/>
      <c r="E99" s="628"/>
      <c r="F99" s="628"/>
      <c r="G99" s="628"/>
      <c r="H99" s="628"/>
      <c r="I99" s="611"/>
      <c r="J99" s="611"/>
      <c r="K99" s="611"/>
      <c r="L99" s="611"/>
      <c r="M99" s="611"/>
      <c r="N99" s="611"/>
      <c r="O99" s="611"/>
      <c r="P99" s="611"/>
      <c r="Q99" s="611"/>
      <c r="R99" s="611"/>
      <c r="S99" s="611"/>
      <c r="T99" s="611"/>
      <c r="U99" s="611"/>
      <c r="V99" s="611"/>
      <c r="W99" s="611"/>
      <c r="X99" s="611"/>
      <c r="Y99" s="611"/>
      <c r="Z99" s="611"/>
      <c r="AA99" s="631"/>
      <c r="AB99" s="631"/>
      <c r="AC99" s="149"/>
      <c r="AD99" s="149"/>
      <c r="AE99" s="130"/>
      <c r="AF99" s="146"/>
    </row>
    <row r="100" spans="1:32" ht="15.75">
      <c r="A100" s="147"/>
      <c r="B100" s="628"/>
      <c r="C100" s="628"/>
      <c r="D100" s="628"/>
      <c r="E100" s="628" t="s">
        <v>306</v>
      </c>
      <c r="F100" s="628"/>
      <c r="G100" s="628" t="s">
        <v>274</v>
      </c>
      <c r="H100" s="628"/>
      <c r="I100" s="611"/>
      <c r="J100" s="611"/>
      <c r="K100" s="611"/>
      <c r="L100" s="611"/>
      <c r="M100" s="611"/>
      <c r="N100" s="611"/>
      <c r="O100" s="611"/>
      <c r="P100" s="611"/>
      <c r="Q100" s="611"/>
      <c r="R100" s="611"/>
      <c r="S100" s="611"/>
      <c r="T100" s="611"/>
      <c r="U100" s="611"/>
      <c r="V100" s="611"/>
      <c r="W100" s="611"/>
      <c r="X100" s="611"/>
      <c r="Y100" s="611"/>
      <c r="Z100" s="611"/>
      <c r="AA100" s="631"/>
      <c r="AB100" s="631"/>
      <c r="AC100" s="149"/>
      <c r="AD100" s="149"/>
      <c r="AE100" s="130"/>
      <c r="AF100" s="146"/>
    </row>
    <row r="101" spans="1:32" ht="15.75">
      <c r="A101" s="147"/>
      <c r="B101" s="628"/>
      <c r="C101" s="628"/>
      <c r="D101" s="628"/>
      <c r="E101" s="628"/>
      <c r="F101" s="628"/>
      <c r="G101" s="628"/>
      <c r="H101" s="628"/>
      <c r="I101" s="611"/>
      <c r="J101" s="611"/>
      <c r="K101" s="611"/>
      <c r="L101" s="611"/>
      <c r="M101" s="611"/>
      <c r="N101" s="611"/>
      <c r="O101" s="611"/>
      <c r="P101" s="611"/>
      <c r="Q101" s="611"/>
      <c r="R101" s="611"/>
      <c r="S101" s="611"/>
      <c r="T101" s="611"/>
      <c r="U101" s="611"/>
      <c r="V101" s="611"/>
      <c r="W101" s="611"/>
      <c r="X101" s="611"/>
      <c r="Y101" s="611"/>
      <c r="Z101" s="611"/>
      <c r="AA101" s="631"/>
      <c r="AB101" s="631"/>
      <c r="AC101" s="149"/>
      <c r="AD101" s="149"/>
      <c r="AE101" s="130"/>
      <c r="AF101" s="146"/>
    </row>
    <row r="102" spans="1:32" ht="15.75">
      <c r="A102" s="147"/>
      <c r="B102" s="628"/>
      <c r="C102" s="628"/>
      <c r="D102" s="628"/>
      <c r="E102" s="628"/>
      <c r="F102" s="628"/>
      <c r="G102" s="628"/>
      <c r="H102" s="628"/>
      <c r="I102" s="611"/>
      <c r="J102" s="611"/>
      <c r="K102" s="611"/>
      <c r="L102" s="611"/>
      <c r="M102" s="611"/>
      <c r="N102" s="611"/>
      <c r="O102" s="611"/>
      <c r="P102" s="611"/>
      <c r="Q102" s="611"/>
      <c r="R102" s="611"/>
      <c r="S102" s="611"/>
      <c r="T102" s="611"/>
      <c r="U102" s="611"/>
      <c r="V102" s="611"/>
      <c r="W102" s="611"/>
      <c r="X102" s="611"/>
      <c r="Y102" s="611"/>
      <c r="Z102" s="611"/>
      <c r="AA102" s="631"/>
      <c r="AB102" s="631"/>
      <c r="AC102" s="149"/>
      <c r="AD102" s="149"/>
      <c r="AE102" s="130"/>
      <c r="AF102" s="146"/>
    </row>
    <row r="103" spans="1:32" ht="15.75">
      <c r="A103" s="147"/>
      <c r="B103" s="628"/>
      <c r="C103" s="628"/>
      <c r="D103" s="628"/>
      <c r="E103" s="628"/>
      <c r="F103" s="628"/>
      <c r="G103" s="628"/>
      <c r="H103" s="628"/>
      <c r="I103" s="611"/>
      <c r="J103" s="611"/>
      <c r="K103" s="611"/>
      <c r="L103" s="611"/>
      <c r="M103" s="611"/>
      <c r="N103" s="611"/>
      <c r="O103" s="611"/>
      <c r="P103" s="611"/>
      <c r="Q103" s="611"/>
      <c r="R103" s="611"/>
      <c r="S103" s="611"/>
      <c r="T103" s="611"/>
      <c r="U103" s="611"/>
      <c r="V103" s="611"/>
      <c r="W103" s="611"/>
      <c r="X103" s="611"/>
      <c r="Y103" s="611"/>
      <c r="Z103" s="611"/>
      <c r="AA103" s="631"/>
      <c r="AB103" s="631"/>
      <c r="AC103" s="149"/>
      <c r="AD103" s="149"/>
      <c r="AE103" s="130"/>
      <c r="AF103" s="146"/>
    </row>
    <row r="104" spans="1:32" ht="15.75">
      <c r="A104" s="147"/>
      <c r="B104" s="628" t="s">
        <v>305</v>
      </c>
      <c r="C104" s="628"/>
      <c r="D104" s="628"/>
      <c r="E104" s="628"/>
      <c r="F104" s="628"/>
      <c r="G104" s="628">
        <v>2</v>
      </c>
      <c r="H104" s="628"/>
      <c r="I104" s="611"/>
      <c r="J104" s="611"/>
      <c r="K104" s="611"/>
      <c r="L104" s="611"/>
      <c r="M104" s="611"/>
      <c r="N104" s="611"/>
      <c r="O104" s="611"/>
      <c r="P104" s="611"/>
      <c r="Q104" s="611"/>
      <c r="R104" s="611"/>
      <c r="S104" s="611"/>
      <c r="T104" s="611"/>
      <c r="U104" s="611"/>
      <c r="V104" s="611"/>
      <c r="W104" s="611"/>
      <c r="X104" s="611"/>
      <c r="Y104" s="611"/>
      <c r="Z104" s="611"/>
      <c r="AA104" s="631"/>
      <c r="AB104" s="631"/>
      <c r="AC104" s="149"/>
      <c r="AD104" s="149"/>
      <c r="AE104" s="130"/>
      <c r="AF104" s="146"/>
    </row>
    <row r="105" spans="1:32" ht="15.75">
      <c r="A105" s="147"/>
      <c r="B105" s="628"/>
      <c r="C105" s="628"/>
      <c r="D105" s="628"/>
      <c r="E105" s="628"/>
      <c r="F105" s="628"/>
      <c r="G105" s="628"/>
      <c r="H105" s="628"/>
      <c r="I105" s="611"/>
      <c r="J105" s="611"/>
      <c r="K105" s="611"/>
      <c r="L105" s="611"/>
      <c r="M105" s="611"/>
      <c r="N105" s="611"/>
      <c r="O105" s="611"/>
      <c r="P105" s="611"/>
      <c r="Q105" s="611"/>
      <c r="R105" s="611"/>
      <c r="S105" s="611"/>
      <c r="T105" s="611"/>
      <c r="U105" s="611"/>
      <c r="V105" s="611"/>
      <c r="W105" s="611"/>
      <c r="X105" s="611"/>
      <c r="Y105" s="611"/>
      <c r="Z105" s="611"/>
      <c r="AA105" s="631"/>
      <c r="AB105" s="631"/>
      <c r="AC105" s="149"/>
      <c r="AD105" s="149"/>
      <c r="AE105" s="130"/>
      <c r="AF105" s="146"/>
    </row>
    <row r="106" spans="1:32" ht="15.75">
      <c r="A106" s="147"/>
      <c r="B106" s="628"/>
      <c r="C106" s="628"/>
      <c r="D106" s="628"/>
      <c r="E106" s="628"/>
      <c r="F106" s="628"/>
      <c r="G106" s="628"/>
      <c r="H106" s="628"/>
      <c r="I106" s="611"/>
      <c r="J106" s="611"/>
      <c r="K106" s="611"/>
      <c r="L106" s="611"/>
      <c r="M106" s="611"/>
      <c r="N106" s="611"/>
      <c r="O106" s="611"/>
      <c r="P106" s="611"/>
      <c r="Q106" s="611"/>
      <c r="R106" s="611"/>
      <c r="S106" s="611"/>
      <c r="T106" s="611"/>
      <c r="U106" s="611"/>
      <c r="V106" s="611"/>
      <c r="W106" s="611"/>
      <c r="X106" s="611"/>
      <c r="Y106" s="611"/>
      <c r="Z106" s="611"/>
      <c r="AA106" s="631"/>
      <c r="AB106" s="631"/>
      <c r="AC106" s="149"/>
      <c r="AD106" s="149"/>
      <c r="AE106" s="130"/>
      <c r="AF106" s="146"/>
    </row>
    <row r="107" spans="1:32" ht="15.75">
      <c r="A107" s="147"/>
      <c r="B107" s="628"/>
      <c r="C107" s="628"/>
      <c r="D107" s="628"/>
      <c r="E107" s="628"/>
      <c r="F107" s="628"/>
      <c r="G107" s="628"/>
      <c r="H107" s="628"/>
      <c r="I107" s="611"/>
      <c r="J107" s="611"/>
      <c r="K107" s="611"/>
      <c r="L107" s="611"/>
      <c r="M107" s="611"/>
      <c r="N107" s="611"/>
      <c r="O107" s="611"/>
      <c r="P107" s="611"/>
      <c r="Q107" s="611"/>
      <c r="R107" s="611"/>
      <c r="S107" s="611"/>
      <c r="T107" s="611"/>
      <c r="U107" s="611"/>
      <c r="V107" s="611"/>
      <c r="W107" s="611"/>
      <c r="X107" s="611"/>
      <c r="Y107" s="611"/>
      <c r="Z107" s="611"/>
      <c r="AA107" s="631"/>
      <c r="AB107" s="631"/>
      <c r="AC107" s="149"/>
      <c r="AD107" s="149"/>
      <c r="AE107" s="130"/>
      <c r="AF107" s="146"/>
    </row>
    <row r="108" spans="1:32" ht="15.75">
      <c r="A108" s="147"/>
      <c r="B108" s="628"/>
      <c r="C108" s="628"/>
      <c r="D108" s="628"/>
      <c r="E108" s="628"/>
      <c r="F108" s="628"/>
      <c r="G108" s="628"/>
      <c r="H108" s="628"/>
      <c r="I108" s="611"/>
      <c r="J108" s="611"/>
      <c r="K108" s="611"/>
      <c r="L108" s="611"/>
      <c r="M108" s="611"/>
      <c r="N108" s="611"/>
      <c r="O108" s="611"/>
      <c r="P108" s="611"/>
      <c r="Q108" s="611"/>
      <c r="R108" s="611"/>
      <c r="S108" s="611"/>
      <c r="T108" s="611"/>
      <c r="U108" s="611"/>
      <c r="V108" s="611"/>
      <c r="W108" s="611"/>
      <c r="X108" s="611"/>
      <c r="Y108" s="611"/>
      <c r="Z108" s="611"/>
      <c r="AA108" s="631"/>
      <c r="AB108" s="631"/>
      <c r="AC108" s="149"/>
      <c r="AD108" s="149"/>
      <c r="AE108" s="130"/>
      <c r="AF108" s="146"/>
    </row>
    <row r="109" spans="1:32" ht="15.75">
      <c r="A109" s="147"/>
      <c r="B109" s="628" t="s">
        <v>304</v>
      </c>
      <c r="C109" s="628"/>
      <c r="D109" s="628"/>
      <c r="E109" s="628"/>
      <c r="F109" s="628"/>
      <c r="G109" s="628">
        <v>1</v>
      </c>
      <c r="H109" s="628"/>
      <c r="I109" s="611"/>
      <c r="J109" s="611"/>
      <c r="K109" s="611"/>
      <c r="L109" s="611"/>
      <c r="M109" s="611"/>
      <c r="N109" s="611"/>
      <c r="O109" s="611"/>
      <c r="P109" s="611"/>
      <c r="Q109" s="611"/>
      <c r="R109" s="611"/>
      <c r="S109" s="611"/>
      <c r="T109" s="611"/>
      <c r="U109" s="611"/>
      <c r="V109" s="611"/>
      <c r="W109" s="611"/>
      <c r="X109" s="611"/>
      <c r="Y109" s="611"/>
      <c r="Z109" s="611"/>
      <c r="AA109" s="631"/>
      <c r="AB109" s="631"/>
      <c r="AC109" s="149"/>
      <c r="AD109" s="149"/>
      <c r="AE109" s="130"/>
      <c r="AF109" s="146"/>
    </row>
    <row r="110" spans="1:32" ht="15.75">
      <c r="A110" s="147"/>
      <c r="B110" s="628"/>
      <c r="C110" s="628"/>
      <c r="D110" s="628"/>
      <c r="E110" s="628"/>
      <c r="F110" s="628"/>
      <c r="G110" s="628"/>
      <c r="H110" s="628"/>
      <c r="I110" s="611"/>
      <c r="J110" s="611"/>
      <c r="K110" s="611"/>
      <c r="L110" s="611"/>
      <c r="M110" s="611"/>
      <c r="N110" s="611"/>
      <c r="O110" s="611"/>
      <c r="P110" s="611"/>
      <c r="Q110" s="611"/>
      <c r="R110" s="611"/>
      <c r="S110" s="611"/>
      <c r="T110" s="611"/>
      <c r="U110" s="611"/>
      <c r="V110" s="611"/>
      <c r="W110" s="611"/>
      <c r="X110" s="611"/>
      <c r="Y110" s="611"/>
      <c r="Z110" s="611"/>
      <c r="AA110" s="631"/>
      <c r="AB110" s="631"/>
      <c r="AC110" s="149"/>
      <c r="AD110" s="149"/>
      <c r="AE110" s="130"/>
      <c r="AF110" s="146"/>
    </row>
    <row r="111" spans="1:32" ht="15.75">
      <c r="A111" s="147"/>
      <c r="B111" s="628"/>
      <c r="C111" s="628"/>
      <c r="D111" s="628"/>
      <c r="E111" s="628"/>
      <c r="F111" s="628"/>
      <c r="G111" s="628"/>
      <c r="H111" s="628"/>
      <c r="I111" s="611"/>
      <c r="J111" s="611"/>
      <c r="K111" s="611"/>
      <c r="L111" s="611"/>
      <c r="M111" s="611"/>
      <c r="N111" s="611"/>
      <c r="O111" s="611"/>
      <c r="P111" s="611"/>
      <c r="Q111" s="611"/>
      <c r="R111" s="611"/>
      <c r="S111" s="611"/>
      <c r="T111" s="611"/>
      <c r="U111" s="611"/>
      <c r="V111" s="611"/>
      <c r="W111" s="611"/>
      <c r="X111" s="611"/>
      <c r="Y111" s="611"/>
      <c r="Z111" s="611"/>
      <c r="AA111" s="631"/>
      <c r="AB111" s="631"/>
      <c r="AC111" s="149"/>
      <c r="AD111" s="149"/>
      <c r="AE111" s="130"/>
      <c r="AF111" s="146"/>
    </row>
    <row r="112" spans="1:32" ht="15.75">
      <c r="A112" s="147"/>
      <c r="B112" s="628"/>
      <c r="C112" s="628"/>
      <c r="D112" s="628"/>
      <c r="E112" s="628"/>
      <c r="F112" s="628"/>
      <c r="G112" s="628"/>
      <c r="H112" s="628"/>
      <c r="I112" s="611"/>
      <c r="J112" s="611"/>
      <c r="K112" s="611"/>
      <c r="L112" s="611"/>
      <c r="M112" s="611"/>
      <c r="N112" s="611"/>
      <c r="O112" s="611"/>
      <c r="P112" s="611"/>
      <c r="Q112" s="611"/>
      <c r="R112" s="611"/>
      <c r="S112" s="611"/>
      <c r="T112" s="611"/>
      <c r="U112" s="611"/>
      <c r="V112" s="611"/>
      <c r="W112" s="611"/>
      <c r="X112" s="611"/>
      <c r="Y112" s="611"/>
      <c r="Z112" s="611"/>
      <c r="AA112" s="631"/>
      <c r="AB112" s="631"/>
      <c r="AC112" s="149"/>
      <c r="AD112" s="149"/>
      <c r="AE112" s="130"/>
      <c r="AF112" s="146"/>
    </row>
    <row r="113" spans="1:32" ht="15.75">
      <c r="A113" s="147"/>
      <c r="B113" s="628" t="s">
        <v>303</v>
      </c>
      <c r="C113" s="628"/>
      <c r="D113" s="628"/>
      <c r="E113" s="628"/>
      <c r="F113" s="628"/>
      <c r="G113" s="628"/>
      <c r="H113" s="628"/>
      <c r="I113" s="628" t="s">
        <v>302</v>
      </c>
      <c r="J113" s="628"/>
      <c r="K113" s="628" t="s">
        <v>301</v>
      </c>
      <c r="L113" s="628"/>
      <c r="M113" s="628" t="s">
        <v>300</v>
      </c>
      <c r="N113" s="628"/>
      <c r="O113" s="628" t="s">
        <v>299</v>
      </c>
      <c r="P113" s="628"/>
      <c r="Q113" s="628" t="s">
        <v>298</v>
      </c>
      <c r="R113" s="628"/>
      <c r="S113" s="628" t="s">
        <v>297</v>
      </c>
      <c r="T113" s="628"/>
      <c r="U113" s="628" t="s">
        <v>296</v>
      </c>
      <c r="V113" s="628"/>
      <c r="W113" s="628" t="s">
        <v>295</v>
      </c>
      <c r="X113" s="628"/>
      <c r="Y113" s="628" t="s">
        <v>294</v>
      </c>
      <c r="Z113" s="628"/>
      <c r="AA113" s="632" t="s">
        <v>293</v>
      </c>
      <c r="AB113" s="632"/>
      <c r="AC113" s="149"/>
      <c r="AD113" s="149"/>
      <c r="AE113" s="130"/>
      <c r="AF113" s="146"/>
    </row>
    <row r="114" spans="1:32" ht="15.75">
      <c r="A114" s="147"/>
      <c r="B114" s="628"/>
      <c r="C114" s="628"/>
      <c r="D114" s="628"/>
      <c r="E114" s="628"/>
      <c r="F114" s="628"/>
      <c r="G114" s="628"/>
      <c r="H114" s="628"/>
      <c r="I114" s="628"/>
      <c r="J114" s="628"/>
      <c r="K114" s="628"/>
      <c r="L114" s="628"/>
      <c r="M114" s="628"/>
      <c r="N114" s="628"/>
      <c r="O114" s="628"/>
      <c r="P114" s="628"/>
      <c r="Q114" s="628"/>
      <c r="R114" s="628"/>
      <c r="S114" s="628"/>
      <c r="T114" s="628"/>
      <c r="U114" s="628"/>
      <c r="V114" s="628"/>
      <c r="W114" s="628"/>
      <c r="X114" s="628"/>
      <c r="Y114" s="628"/>
      <c r="Z114" s="628"/>
      <c r="AA114" s="632"/>
      <c r="AB114" s="632"/>
      <c r="AC114" s="149"/>
      <c r="AD114" s="149"/>
      <c r="AE114" s="130"/>
      <c r="AF114" s="146"/>
    </row>
    <row r="115" spans="1:32" ht="18.75" customHeight="1">
      <c r="A115" s="153"/>
      <c r="B115" s="417" t="s">
        <v>292</v>
      </c>
      <c r="C115" s="417"/>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17"/>
      <c r="AD115" s="417"/>
      <c r="AE115" s="417"/>
      <c r="AF115" s="152"/>
    </row>
    <row r="116" spans="1:32" ht="15.75">
      <c r="A116" s="153"/>
      <c r="B116" s="399" t="s">
        <v>291</v>
      </c>
      <c r="C116" s="633"/>
      <c r="D116" s="633"/>
      <c r="E116" s="633"/>
      <c r="F116" s="633"/>
      <c r="G116" s="633"/>
      <c r="H116" s="633"/>
      <c r="I116" s="633"/>
      <c r="J116" s="633"/>
      <c r="K116" s="633"/>
      <c r="L116" s="633"/>
      <c r="M116" s="633"/>
      <c r="N116" s="633"/>
      <c r="O116" s="633"/>
      <c r="P116" s="633"/>
      <c r="Q116" s="633"/>
      <c r="R116" s="633"/>
      <c r="S116" s="633"/>
      <c r="T116" s="633"/>
      <c r="U116" s="633"/>
      <c r="V116" s="633"/>
      <c r="W116" s="633"/>
      <c r="X116" s="633"/>
      <c r="Y116" s="633"/>
      <c r="Z116" s="633"/>
      <c r="AA116" s="633"/>
      <c r="AB116" s="633"/>
      <c r="AC116" s="633"/>
      <c r="AD116" s="633"/>
      <c r="AE116" s="633"/>
      <c r="AF116" s="152"/>
    </row>
    <row r="117" spans="1:32" ht="15.75">
      <c r="A117" s="147"/>
      <c r="B117" s="499"/>
      <c r="C117" s="500"/>
      <c r="D117" s="500"/>
      <c r="E117" s="500"/>
      <c r="F117" s="500"/>
      <c r="G117" s="500"/>
      <c r="H117" s="500"/>
      <c r="I117" s="500"/>
      <c r="J117" s="500"/>
      <c r="K117" s="500"/>
      <c r="L117" s="500"/>
      <c r="M117" s="500"/>
      <c r="N117" s="500"/>
      <c r="O117" s="500"/>
      <c r="P117" s="500"/>
      <c r="Q117" s="500"/>
      <c r="R117" s="500"/>
      <c r="S117" s="500"/>
      <c r="T117" s="500"/>
      <c r="U117" s="500"/>
      <c r="V117" s="500"/>
      <c r="W117" s="500"/>
      <c r="X117" s="500"/>
      <c r="Y117" s="500"/>
      <c r="Z117" s="500"/>
      <c r="AA117" s="500"/>
      <c r="AB117" s="500"/>
      <c r="AC117" s="500"/>
      <c r="AD117" s="500"/>
      <c r="AE117" s="501"/>
      <c r="AF117" s="146"/>
    </row>
    <row r="118" spans="1:32" ht="15.75">
      <c r="A118" s="147"/>
      <c r="B118" s="399" t="s">
        <v>290</v>
      </c>
      <c r="C118" s="399"/>
      <c r="D118" s="399"/>
      <c r="E118" s="399"/>
      <c r="F118" s="399"/>
      <c r="G118" s="399"/>
      <c r="H118" s="399"/>
      <c r="I118" s="399"/>
      <c r="J118" s="399"/>
      <c r="K118" s="399"/>
      <c r="L118" s="399"/>
      <c r="M118" s="399"/>
      <c r="N118" s="399"/>
      <c r="O118" s="399"/>
      <c r="P118" s="399"/>
      <c r="Q118" s="399"/>
      <c r="R118" s="399"/>
      <c r="S118" s="399"/>
      <c r="T118" s="399"/>
      <c r="U118" s="399"/>
      <c r="V118" s="399"/>
      <c r="W118" s="399"/>
      <c r="X118" s="399"/>
      <c r="Y118" s="399"/>
      <c r="Z118" s="399"/>
      <c r="AA118" s="399"/>
      <c r="AB118" s="399"/>
      <c r="AC118" s="399"/>
      <c r="AD118" s="399"/>
      <c r="AE118" s="399"/>
      <c r="AF118" s="146"/>
    </row>
    <row r="119" spans="1:32" ht="15.75">
      <c r="A119" s="147"/>
      <c r="B119" s="499"/>
      <c r="C119" s="500"/>
      <c r="D119" s="500"/>
      <c r="E119" s="500"/>
      <c r="F119" s="500"/>
      <c r="G119" s="500"/>
      <c r="H119" s="500"/>
      <c r="I119" s="500"/>
      <c r="J119" s="500"/>
      <c r="K119" s="500"/>
      <c r="L119" s="500"/>
      <c r="M119" s="500"/>
      <c r="N119" s="500"/>
      <c r="O119" s="500"/>
      <c r="P119" s="500"/>
      <c r="Q119" s="500"/>
      <c r="R119" s="500"/>
      <c r="S119" s="500"/>
      <c r="T119" s="500"/>
      <c r="U119" s="500"/>
      <c r="V119" s="500"/>
      <c r="W119" s="500"/>
      <c r="X119" s="500"/>
      <c r="Y119" s="500"/>
      <c r="Z119" s="500"/>
      <c r="AA119" s="500"/>
      <c r="AB119" s="500"/>
      <c r="AC119" s="500"/>
      <c r="AD119" s="500"/>
      <c r="AE119" s="501"/>
      <c r="AF119" s="146"/>
    </row>
    <row r="120" spans="1:32" ht="15.75">
      <c r="A120" s="147"/>
      <c r="B120" s="399" t="s">
        <v>289</v>
      </c>
      <c r="C120" s="399"/>
      <c r="D120" s="399"/>
      <c r="E120" s="399"/>
      <c r="F120" s="399"/>
      <c r="G120" s="399"/>
      <c r="H120" s="399"/>
      <c r="I120" s="399"/>
      <c r="J120" s="399"/>
      <c r="K120" s="399"/>
      <c r="L120" s="399"/>
      <c r="M120" s="399"/>
      <c r="N120" s="399"/>
      <c r="O120" s="399"/>
      <c r="P120" s="399"/>
      <c r="Q120" s="399"/>
      <c r="R120" s="399"/>
      <c r="S120" s="399"/>
      <c r="T120" s="399"/>
      <c r="U120" s="399"/>
      <c r="V120" s="399"/>
      <c r="W120" s="399"/>
      <c r="X120" s="399"/>
      <c r="Y120" s="399"/>
      <c r="Z120" s="399"/>
      <c r="AA120" s="399"/>
      <c r="AB120" s="399"/>
      <c r="AC120" s="399"/>
      <c r="AD120" s="399"/>
      <c r="AE120" s="399"/>
      <c r="AF120" s="146"/>
    </row>
    <row r="121" spans="1:32" ht="15.75">
      <c r="A121" s="147"/>
      <c r="B121" s="611"/>
      <c r="C121" s="611"/>
      <c r="D121" s="611"/>
      <c r="E121" s="611"/>
      <c r="F121" s="611"/>
      <c r="G121" s="611"/>
      <c r="H121" s="611"/>
      <c r="I121" s="611"/>
      <c r="J121" s="611"/>
      <c r="K121" s="611"/>
      <c r="L121" s="611"/>
      <c r="M121" s="611"/>
      <c r="N121" s="611"/>
      <c r="O121" s="611"/>
      <c r="P121" s="611"/>
      <c r="Q121" s="611"/>
      <c r="R121" s="611"/>
      <c r="S121" s="611"/>
      <c r="T121" s="611"/>
      <c r="U121" s="611"/>
      <c r="V121" s="611"/>
      <c r="W121" s="611"/>
      <c r="X121" s="611"/>
      <c r="Y121" s="611"/>
      <c r="Z121" s="611"/>
      <c r="AA121" s="611"/>
      <c r="AB121" s="611"/>
      <c r="AC121" s="611"/>
      <c r="AD121" s="611"/>
      <c r="AE121" s="611"/>
      <c r="AF121" s="146"/>
    </row>
    <row r="122" spans="1:32" ht="15.75">
      <c r="A122" s="147"/>
      <c r="B122" s="399" t="s">
        <v>288</v>
      </c>
      <c r="C122" s="399"/>
      <c r="D122" s="399"/>
      <c r="E122" s="399"/>
      <c r="F122" s="399"/>
      <c r="G122" s="399"/>
      <c r="H122" s="399"/>
      <c r="I122" s="399"/>
      <c r="J122" s="399"/>
      <c r="K122" s="399"/>
      <c r="L122" s="399"/>
      <c r="M122" s="399"/>
      <c r="N122" s="399"/>
      <c r="O122" s="399"/>
      <c r="P122" s="399"/>
      <c r="Q122" s="399"/>
      <c r="R122" s="399"/>
      <c r="S122" s="399"/>
      <c r="T122" s="399"/>
      <c r="U122" s="399"/>
      <c r="V122" s="399"/>
      <c r="W122" s="399"/>
      <c r="X122" s="399"/>
      <c r="Y122" s="399"/>
      <c r="Z122" s="399"/>
      <c r="AA122" s="399"/>
      <c r="AB122" s="399"/>
      <c r="AC122" s="399"/>
      <c r="AD122" s="399"/>
      <c r="AE122" s="399"/>
      <c r="AF122" s="146"/>
    </row>
    <row r="123" spans="1:32">
      <c r="A123" s="147"/>
      <c r="B123" s="600"/>
      <c r="C123" s="600"/>
      <c r="D123" s="600"/>
      <c r="E123" s="600"/>
      <c r="F123" s="600"/>
      <c r="G123" s="600"/>
      <c r="H123" s="600"/>
      <c r="I123" s="600"/>
      <c r="J123" s="600"/>
      <c r="K123" s="600"/>
      <c r="L123" s="600"/>
      <c r="M123" s="600"/>
      <c r="N123" s="600"/>
      <c r="O123" s="600"/>
      <c r="P123" s="600"/>
      <c r="Q123" s="600"/>
      <c r="R123" s="600"/>
      <c r="S123" s="600"/>
      <c r="T123" s="600"/>
      <c r="U123" s="600"/>
      <c r="V123" s="600"/>
      <c r="W123" s="600"/>
      <c r="X123" s="600"/>
      <c r="Y123" s="600"/>
      <c r="Z123" s="600"/>
      <c r="AA123" s="600"/>
      <c r="AB123" s="600"/>
      <c r="AC123" s="600"/>
      <c r="AD123" s="600"/>
      <c r="AE123" s="600"/>
      <c r="AF123" s="146"/>
    </row>
    <row r="124" spans="1:32" ht="15.75">
      <c r="A124" s="147"/>
      <c r="B124" s="399" t="s">
        <v>287</v>
      </c>
      <c r="C124" s="399"/>
      <c r="D124" s="399"/>
      <c r="E124" s="399"/>
      <c r="F124" s="399"/>
      <c r="G124" s="399"/>
      <c r="H124" s="399"/>
      <c r="I124" s="399"/>
      <c r="J124" s="399"/>
      <c r="K124" s="399"/>
      <c r="L124" s="399"/>
      <c r="M124" s="399"/>
      <c r="N124" s="399"/>
      <c r="O124" s="399"/>
      <c r="P124" s="399"/>
      <c r="Q124" s="399"/>
      <c r="R124" s="399"/>
      <c r="S124" s="399"/>
      <c r="T124" s="399"/>
      <c r="U124" s="399"/>
      <c r="V124" s="399"/>
      <c r="W124" s="399"/>
      <c r="X124" s="399"/>
      <c r="Y124" s="399"/>
      <c r="Z124" s="399"/>
      <c r="AA124" s="399"/>
      <c r="AB124" s="399"/>
      <c r="AC124" s="399"/>
      <c r="AD124" s="399"/>
      <c r="AE124" s="399"/>
      <c r="AF124" s="146"/>
    </row>
    <row r="125" spans="1:32" ht="15.75">
      <c r="A125" s="147"/>
      <c r="B125" s="611"/>
      <c r="C125" s="611"/>
      <c r="D125" s="611"/>
      <c r="E125" s="611"/>
      <c r="F125" s="611"/>
      <c r="G125" s="611"/>
      <c r="H125" s="611"/>
      <c r="I125" s="611"/>
      <c r="J125" s="611"/>
      <c r="K125" s="611"/>
      <c r="L125" s="611"/>
      <c r="M125" s="611"/>
      <c r="N125" s="611"/>
      <c r="O125" s="611"/>
      <c r="P125" s="611"/>
      <c r="Q125" s="611"/>
      <c r="R125" s="611"/>
      <c r="S125" s="611"/>
      <c r="T125" s="611"/>
      <c r="U125" s="611"/>
      <c r="V125" s="611"/>
      <c r="W125" s="611"/>
      <c r="X125" s="611"/>
      <c r="Y125" s="611"/>
      <c r="Z125" s="611"/>
      <c r="AA125" s="611"/>
      <c r="AB125" s="611"/>
      <c r="AC125" s="611"/>
      <c r="AD125" s="611"/>
      <c r="AE125" s="611"/>
      <c r="AF125" s="146"/>
    </row>
    <row r="126" spans="1:32" ht="15.75">
      <c r="A126" s="147"/>
      <c r="B126" s="399" t="s">
        <v>286</v>
      </c>
      <c r="C126" s="399"/>
      <c r="D126" s="399"/>
      <c r="E126" s="399"/>
      <c r="F126" s="399"/>
      <c r="G126" s="399"/>
      <c r="H126" s="399"/>
      <c r="I126" s="399"/>
      <c r="J126" s="399"/>
      <c r="K126" s="399"/>
      <c r="L126" s="399"/>
      <c r="M126" s="399"/>
      <c r="N126" s="399"/>
      <c r="O126" s="399"/>
      <c r="P126" s="399"/>
      <c r="Q126" s="399"/>
      <c r="R126" s="399"/>
      <c r="S126" s="399"/>
      <c r="T126" s="399"/>
      <c r="U126" s="399"/>
      <c r="V126" s="399"/>
      <c r="W126" s="399"/>
      <c r="X126" s="399"/>
      <c r="Y126" s="399"/>
      <c r="Z126" s="399"/>
      <c r="AA126" s="399"/>
      <c r="AB126" s="399"/>
      <c r="AC126" s="399"/>
      <c r="AD126" s="399"/>
      <c r="AE126" s="399"/>
      <c r="AF126" s="146"/>
    </row>
    <row r="127" spans="1:32" ht="15.75">
      <c r="A127" s="147"/>
      <c r="B127" s="611"/>
      <c r="C127" s="611"/>
      <c r="D127" s="611"/>
      <c r="E127" s="611"/>
      <c r="F127" s="611"/>
      <c r="G127" s="611"/>
      <c r="H127" s="611"/>
      <c r="I127" s="611"/>
      <c r="J127" s="611"/>
      <c r="K127" s="611"/>
      <c r="L127" s="611"/>
      <c r="M127" s="611"/>
      <c r="N127" s="611"/>
      <c r="O127" s="611"/>
      <c r="P127" s="611"/>
      <c r="Q127" s="611"/>
      <c r="R127" s="611"/>
      <c r="S127" s="611"/>
      <c r="T127" s="611"/>
      <c r="U127" s="611"/>
      <c r="V127" s="611"/>
      <c r="W127" s="611"/>
      <c r="X127" s="611"/>
      <c r="Y127" s="611"/>
      <c r="Z127" s="611"/>
      <c r="AA127" s="611"/>
      <c r="AB127" s="611"/>
      <c r="AC127" s="611"/>
      <c r="AD127" s="611"/>
      <c r="AE127" s="611"/>
      <c r="AF127" s="146"/>
    </row>
    <row r="128" spans="1:32" ht="15.75">
      <c r="A128" s="147"/>
      <c r="B128" s="399" t="s">
        <v>285</v>
      </c>
      <c r="C128" s="399"/>
      <c r="D128" s="399"/>
      <c r="E128" s="399"/>
      <c r="F128" s="399"/>
      <c r="G128" s="399"/>
      <c r="H128" s="399"/>
      <c r="I128" s="399"/>
      <c r="J128" s="399"/>
      <c r="K128" s="399"/>
      <c r="L128" s="399"/>
      <c r="M128" s="399"/>
      <c r="N128" s="399"/>
      <c r="O128" s="399"/>
      <c r="P128" s="399"/>
      <c r="Q128" s="399"/>
      <c r="R128" s="399"/>
      <c r="S128" s="399"/>
      <c r="T128" s="399"/>
      <c r="U128" s="399"/>
      <c r="V128" s="399"/>
      <c r="W128" s="399"/>
      <c r="X128" s="399"/>
      <c r="Y128" s="399"/>
      <c r="Z128" s="399"/>
      <c r="AA128" s="399"/>
      <c r="AB128" s="399"/>
      <c r="AC128" s="399"/>
      <c r="AD128" s="399"/>
      <c r="AE128" s="399"/>
      <c r="AF128" s="146"/>
    </row>
    <row r="129" spans="1:32" ht="15.75">
      <c r="A129" s="147"/>
      <c r="B129" s="611"/>
      <c r="C129" s="611"/>
      <c r="D129" s="611"/>
      <c r="E129" s="611"/>
      <c r="F129" s="611"/>
      <c r="G129" s="611"/>
      <c r="H129" s="611"/>
      <c r="I129" s="611"/>
      <c r="J129" s="611"/>
      <c r="K129" s="611"/>
      <c r="L129" s="611"/>
      <c r="M129" s="611"/>
      <c r="N129" s="611"/>
      <c r="O129" s="611"/>
      <c r="P129" s="611"/>
      <c r="Q129" s="611"/>
      <c r="R129" s="611"/>
      <c r="S129" s="611"/>
      <c r="T129" s="611"/>
      <c r="U129" s="611"/>
      <c r="V129" s="611"/>
      <c r="W129" s="611"/>
      <c r="X129" s="611"/>
      <c r="Y129" s="611"/>
      <c r="Z129" s="611"/>
      <c r="AA129" s="611"/>
      <c r="AB129" s="611"/>
      <c r="AC129" s="611"/>
      <c r="AD129" s="611"/>
      <c r="AE129" s="611"/>
      <c r="AF129" s="146"/>
    </row>
    <row r="130" spans="1:32" ht="15.75">
      <c r="A130" s="147"/>
      <c r="B130" s="417" t="s">
        <v>284</v>
      </c>
      <c r="C130" s="417"/>
      <c r="D130" s="417"/>
      <c r="E130" s="417"/>
      <c r="F130" s="417"/>
      <c r="G130" s="417"/>
      <c r="H130" s="417"/>
      <c r="I130" s="417"/>
      <c r="J130" s="417"/>
      <c r="K130" s="417"/>
      <c r="L130" s="417"/>
      <c r="M130" s="417"/>
      <c r="N130" s="417"/>
      <c r="O130" s="417"/>
      <c r="P130" s="417"/>
      <c r="Q130" s="417"/>
      <c r="R130" s="417"/>
      <c r="S130" s="417"/>
      <c r="T130" s="417"/>
      <c r="U130" s="417"/>
      <c r="V130" s="417"/>
      <c r="W130" s="417"/>
      <c r="X130" s="417"/>
      <c r="Y130" s="417"/>
      <c r="Z130" s="417"/>
      <c r="AA130" s="417"/>
      <c r="AB130" s="417"/>
      <c r="AC130" s="417"/>
      <c r="AD130" s="417"/>
      <c r="AE130" s="417"/>
      <c r="AF130" s="146"/>
    </row>
    <row r="131" spans="1:32" ht="15.75">
      <c r="A131" s="147"/>
      <c r="B131" s="611"/>
      <c r="C131" s="611"/>
      <c r="D131" s="611"/>
      <c r="E131" s="611"/>
      <c r="F131" s="611"/>
      <c r="G131" s="611"/>
      <c r="H131" s="611"/>
      <c r="I131" s="611"/>
      <c r="J131" s="611"/>
      <c r="K131" s="611"/>
      <c r="L131" s="611"/>
      <c r="M131" s="611"/>
      <c r="N131" s="611"/>
      <c r="O131" s="611"/>
      <c r="P131" s="611"/>
      <c r="Q131" s="611"/>
      <c r="R131" s="611"/>
      <c r="S131" s="611"/>
      <c r="T131" s="611"/>
      <c r="U131" s="611"/>
      <c r="V131" s="611"/>
      <c r="W131" s="611"/>
      <c r="X131" s="611"/>
      <c r="Y131" s="611"/>
      <c r="Z131" s="611"/>
      <c r="AA131" s="611"/>
      <c r="AB131" s="611"/>
      <c r="AC131" s="611"/>
      <c r="AD131" s="611"/>
      <c r="AE131" s="611"/>
      <c r="AF131" s="152"/>
    </row>
    <row r="132" spans="1:32" ht="65.45" customHeight="1">
      <c r="A132" s="532" t="s">
        <v>944</v>
      </c>
      <c r="B132" s="533"/>
      <c r="C132" s="533"/>
      <c r="D132" s="533"/>
      <c r="E132" s="533"/>
      <c r="F132" s="533"/>
      <c r="G132" s="533"/>
      <c r="H132" s="533"/>
      <c r="I132" s="533"/>
      <c r="J132" s="533"/>
      <c r="K132" s="533"/>
      <c r="L132" s="533"/>
      <c r="M132" s="533"/>
      <c r="N132" s="533"/>
      <c r="O132" s="533"/>
      <c r="P132" s="533"/>
      <c r="Q132" s="533"/>
      <c r="R132" s="533"/>
      <c r="S132" s="533"/>
      <c r="T132" s="533"/>
      <c r="U132" s="533"/>
      <c r="V132" s="533"/>
      <c r="W132" s="533"/>
      <c r="X132" s="533"/>
      <c r="Y132" s="533"/>
      <c r="Z132" s="533"/>
      <c r="AA132" s="533"/>
      <c r="AB132" s="533"/>
      <c r="AC132" s="533"/>
      <c r="AD132" s="533"/>
      <c r="AE132" s="533"/>
      <c r="AF132" s="534"/>
    </row>
    <row r="133" spans="1:32" ht="38.25" customHeight="1">
      <c r="A133" s="557" t="s">
        <v>945</v>
      </c>
      <c r="B133" s="634"/>
      <c r="C133" s="634"/>
      <c r="D133" s="634"/>
      <c r="E133" s="634"/>
      <c r="F133" s="634"/>
      <c r="G133" s="634"/>
      <c r="H133" s="634"/>
      <c r="I133" s="634"/>
      <c r="J133" s="634"/>
      <c r="K133" s="634"/>
      <c r="L133" s="634"/>
      <c r="M133" s="634"/>
      <c r="N133" s="634"/>
      <c r="O133" s="634"/>
      <c r="P133" s="634"/>
      <c r="Q133" s="634"/>
      <c r="R133" s="634"/>
      <c r="S133" s="634"/>
      <c r="T133" s="634"/>
      <c r="U133" s="634"/>
      <c r="V133" s="634"/>
      <c r="W133" s="634"/>
      <c r="X133" s="634"/>
      <c r="Y133" s="634"/>
      <c r="Z133" s="634"/>
      <c r="AA133" s="634"/>
      <c r="AB133" s="634"/>
      <c r="AC133" s="634"/>
      <c r="AD133" s="634"/>
      <c r="AE133" s="634"/>
      <c r="AF133" s="635"/>
    </row>
    <row r="134" spans="1:32" ht="117" customHeight="1">
      <c r="A134" s="557" t="s">
        <v>946</v>
      </c>
      <c r="B134" s="636"/>
      <c r="C134" s="636"/>
      <c r="D134" s="636"/>
      <c r="E134" s="636"/>
      <c r="F134" s="636"/>
      <c r="G134" s="636"/>
      <c r="H134" s="636"/>
      <c r="I134" s="636"/>
      <c r="J134" s="636"/>
      <c r="K134" s="636"/>
      <c r="L134" s="636"/>
      <c r="M134" s="636"/>
      <c r="N134" s="636"/>
      <c r="O134" s="636"/>
      <c r="P134" s="636"/>
      <c r="Q134" s="636"/>
      <c r="R134" s="636"/>
      <c r="S134" s="636"/>
      <c r="T134" s="636"/>
      <c r="U134" s="636"/>
      <c r="V134" s="636"/>
      <c r="W134" s="636"/>
      <c r="X134" s="636"/>
      <c r="Y134" s="636"/>
      <c r="Z134" s="636"/>
      <c r="AA134" s="636"/>
      <c r="AB134" s="636"/>
      <c r="AC134" s="636"/>
      <c r="AD134" s="636"/>
      <c r="AE134" s="636"/>
      <c r="AF134" s="637"/>
    </row>
    <row r="135" spans="1:32" ht="73.5" customHeight="1">
      <c r="A135" s="557" t="s">
        <v>947</v>
      </c>
      <c r="B135" s="558"/>
      <c r="C135" s="558"/>
      <c r="D135" s="558"/>
      <c r="E135" s="558"/>
      <c r="F135" s="558"/>
      <c r="G135" s="558"/>
      <c r="H135" s="558"/>
      <c r="I135" s="558"/>
      <c r="J135" s="558"/>
      <c r="K135" s="558"/>
      <c r="L135" s="558"/>
      <c r="M135" s="558"/>
      <c r="N135" s="558"/>
      <c r="O135" s="558"/>
      <c r="P135" s="558"/>
      <c r="Q135" s="558"/>
      <c r="R135" s="558"/>
      <c r="S135" s="558"/>
      <c r="T135" s="558"/>
      <c r="U135" s="558"/>
      <c r="V135" s="558"/>
      <c r="W135" s="558"/>
      <c r="X135" s="558"/>
      <c r="Y135" s="558"/>
      <c r="Z135" s="558"/>
      <c r="AA135" s="558"/>
      <c r="AB135" s="558"/>
      <c r="AC135" s="558"/>
      <c r="AD135" s="558"/>
      <c r="AE135" s="558"/>
      <c r="AF135" s="638"/>
    </row>
    <row r="136" spans="1:32" ht="69.95" customHeight="1">
      <c r="A136" s="557" t="s">
        <v>948</v>
      </c>
      <c r="B136" s="558"/>
      <c r="C136" s="558"/>
      <c r="D136" s="558"/>
      <c r="E136" s="558"/>
      <c r="F136" s="558"/>
      <c r="G136" s="558"/>
      <c r="H136" s="558"/>
      <c r="I136" s="558"/>
      <c r="J136" s="558"/>
      <c r="K136" s="558"/>
      <c r="L136" s="558"/>
      <c r="M136" s="558"/>
      <c r="N136" s="558"/>
      <c r="O136" s="558"/>
      <c r="P136" s="558"/>
      <c r="Q136" s="558"/>
      <c r="R136" s="558"/>
      <c r="S136" s="558"/>
      <c r="T136" s="558"/>
      <c r="U136" s="558"/>
      <c r="V136" s="558"/>
      <c r="W136" s="558"/>
      <c r="X136" s="558"/>
      <c r="Y136" s="558"/>
      <c r="Z136" s="558"/>
      <c r="AA136" s="558"/>
      <c r="AB136" s="558"/>
      <c r="AC136" s="558"/>
      <c r="AD136" s="558"/>
      <c r="AE136" s="558"/>
      <c r="AF136" s="638"/>
    </row>
    <row r="137" spans="1:32" ht="180.6" customHeight="1">
      <c r="A137" s="557" t="s">
        <v>949</v>
      </c>
      <c r="B137" s="558"/>
      <c r="C137" s="558"/>
      <c r="D137" s="558"/>
      <c r="E137" s="558"/>
      <c r="F137" s="558"/>
      <c r="G137" s="558"/>
      <c r="H137" s="558"/>
      <c r="I137" s="558"/>
      <c r="J137" s="558"/>
      <c r="K137" s="558"/>
      <c r="L137" s="558"/>
      <c r="M137" s="558"/>
      <c r="N137" s="558"/>
      <c r="O137" s="558"/>
      <c r="P137" s="558"/>
      <c r="Q137" s="558"/>
      <c r="R137" s="558"/>
      <c r="S137" s="558"/>
      <c r="T137" s="558"/>
      <c r="U137" s="558"/>
      <c r="V137" s="558"/>
      <c r="W137" s="558"/>
      <c r="X137" s="558"/>
      <c r="Y137" s="558"/>
      <c r="Z137" s="558"/>
      <c r="AA137" s="558"/>
      <c r="AB137" s="558"/>
      <c r="AC137" s="558"/>
      <c r="AD137" s="558"/>
      <c r="AE137" s="558"/>
      <c r="AF137" s="638"/>
    </row>
    <row r="138" spans="1:32" ht="67.5" customHeight="1">
      <c r="A138" s="557" t="s">
        <v>950</v>
      </c>
      <c r="B138" s="558"/>
      <c r="C138" s="558"/>
      <c r="D138" s="558"/>
      <c r="E138" s="558"/>
      <c r="F138" s="558"/>
      <c r="G138" s="558"/>
      <c r="H138" s="558"/>
      <c r="I138" s="558"/>
      <c r="J138" s="558"/>
      <c r="K138" s="558"/>
      <c r="L138" s="558"/>
      <c r="M138" s="558"/>
      <c r="N138" s="558"/>
      <c r="O138" s="558"/>
      <c r="P138" s="558"/>
      <c r="Q138" s="558"/>
      <c r="R138" s="558"/>
      <c r="S138" s="558"/>
      <c r="T138" s="558"/>
      <c r="U138" s="558"/>
      <c r="V138" s="558"/>
      <c r="W138" s="558"/>
      <c r="X138" s="558"/>
      <c r="Y138" s="558"/>
      <c r="Z138" s="558"/>
      <c r="AA138" s="558"/>
      <c r="AB138" s="558"/>
      <c r="AC138" s="558"/>
      <c r="AD138" s="558"/>
      <c r="AE138" s="558"/>
      <c r="AF138" s="638"/>
    </row>
    <row r="139" spans="1:32" ht="24.75" customHeight="1" thickBot="1">
      <c r="A139" s="557" t="s">
        <v>1017</v>
      </c>
      <c r="B139" s="558"/>
      <c r="C139" s="558"/>
      <c r="D139" s="558"/>
      <c r="E139" s="558"/>
      <c r="F139" s="558"/>
      <c r="G139" s="558"/>
      <c r="H139" s="558"/>
      <c r="I139" s="558"/>
      <c r="J139" s="558"/>
      <c r="K139" s="558"/>
      <c r="L139" s="558"/>
      <c r="M139" s="558"/>
      <c r="N139" s="558"/>
      <c r="O139" s="558"/>
      <c r="P139" s="558"/>
      <c r="Q139" s="558"/>
      <c r="R139" s="558"/>
      <c r="S139" s="558"/>
      <c r="T139" s="558"/>
      <c r="U139" s="558"/>
      <c r="V139" s="558"/>
      <c r="W139" s="558"/>
      <c r="X139" s="558"/>
      <c r="Y139" s="558"/>
      <c r="Z139" s="558"/>
      <c r="AA139" s="558"/>
      <c r="AB139" s="558"/>
      <c r="AC139" s="558"/>
      <c r="AD139" s="558"/>
      <c r="AE139" s="558"/>
      <c r="AF139" s="638"/>
    </row>
    <row r="140" spans="1:32" ht="16.5" thickTop="1">
      <c r="A140" s="643" t="s">
        <v>278</v>
      </c>
      <c r="B140" s="644"/>
      <c r="C140" s="644"/>
      <c r="D140" s="644"/>
      <c r="E140" s="644"/>
      <c r="F140" s="644"/>
      <c r="G140" s="644"/>
      <c r="H140" s="644"/>
      <c r="I140" s="644"/>
      <c r="J140" s="644"/>
      <c r="K140" s="644"/>
      <c r="L140" s="644"/>
      <c r="M140" s="644"/>
      <c r="N140" s="644"/>
      <c r="O140" s="644"/>
      <c r="P140" s="644"/>
      <c r="Q140" s="644"/>
      <c r="R140" s="644"/>
      <c r="S140" s="644"/>
      <c r="T140" s="644"/>
      <c r="U140" s="644"/>
      <c r="V140" s="644"/>
      <c r="W140" s="644"/>
      <c r="X140" s="644"/>
      <c r="Y140" s="644"/>
      <c r="Z140" s="644"/>
      <c r="AA140" s="644"/>
      <c r="AB140" s="644"/>
      <c r="AC140" s="644"/>
      <c r="AD140" s="644"/>
      <c r="AE140" s="644"/>
      <c r="AF140" s="645"/>
    </row>
    <row r="141" spans="1:32" ht="57" customHeight="1">
      <c r="A141" s="538" t="s">
        <v>277</v>
      </c>
      <c r="B141" s="539"/>
      <c r="C141" s="539"/>
      <c r="D141" s="539"/>
      <c r="E141" s="539"/>
      <c r="F141" s="539"/>
      <c r="G141" s="539"/>
      <c r="H141" s="539"/>
      <c r="I141" s="539"/>
      <c r="J141" s="539"/>
      <c r="K141" s="539"/>
      <c r="L141" s="539"/>
      <c r="M141" s="539"/>
      <c r="N141" s="539"/>
      <c r="O141" s="539"/>
      <c r="P141" s="539"/>
      <c r="Q141" s="539"/>
      <c r="R141" s="539"/>
      <c r="S141" s="539"/>
      <c r="T141" s="539"/>
      <c r="U141" s="539"/>
      <c r="V141" s="539"/>
      <c r="W141" s="539"/>
      <c r="X141" s="539"/>
      <c r="Y141" s="539"/>
      <c r="Z141" s="539"/>
      <c r="AA141" s="539"/>
      <c r="AB141" s="539"/>
      <c r="AC141" s="539"/>
      <c r="AD141" s="539"/>
      <c r="AE141" s="539"/>
      <c r="AF141" s="540"/>
    </row>
    <row r="142" spans="1:32" ht="31.5" customHeight="1">
      <c r="A142" s="646" t="s">
        <v>596</v>
      </c>
      <c r="B142" s="647"/>
      <c r="C142" s="647"/>
      <c r="D142" s="647"/>
      <c r="E142" s="647"/>
      <c r="F142" s="647"/>
      <c r="G142" s="647"/>
      <c r="H142" s="647"/>
      <c r="I142" s="647"/>
      <c r="J142" s="647"/>
      <c r="K142" s="647"/>
      <c r="L142" s="647"/>
      <c r="M142" s="647"/>
      <c r="N142" s="647"/>
      <c r="O142" s="647"/>
      <c r="P142" s="647"/>
      <c r="Q142" s="647"/>
      <c r="R142" s="647"/>
      <c r="S142" s="647"/>
      <c r="T142" s="647"/>
      <c r="U142" s="647"/>
      <c r="V142" s="647"/>
      <c r="W142" s="647"/>
      <c r="X142" s="647"/>
      <c r="Y142" s="647"/>
      <c r="Z142" s="647"/>
      <c r="AA142" s="647"/>
      <c r="AB142" s="647"/>
      <c r="AC142" s="647"/>
      <c r="AD142" s="647"/>
      <c r="AE142" s="647"/>
      <c r="AF142" s="648"/>
    </row>
    <row r="143" spans="1:32" ht="48.75" customHeight="1">
      <c r="A143" s="649" t="s">
        <v>597</v>
      </c>
      <c r="B143" s="573"/>
      <c r="C143" s="573"/>
      <c r="D143" s="573"/>
      <c r="E143" s="573"/>
      <c r="F143" s="573"/>
      <c r="G143" s="573"/>
      <c r="H143" s="573"/>
      <c r="I143" s="573"/>
      <c r="J143" s="573"/>
      <c r="K143" s="573"/>
      <c r="L143" s="573"/>
      <c r="M143" s="573"/>
      <c r="N143" s="573"/>
      <c r="O143" s="573"/>
      <c r="P143" s="573"/>
      <c r="Q143" s="573"/>
      <c r="R143" s="573"/>
      <c r="S143" s="573"/>
      <c r="T143" s="573"/>
      <c r="U143" s="573"/>
      <c r="V143" s="573"/>
      <c r="W143" s="573"/>
      <c r="X143" s="573"/>
      <c r="Y143" s="573"/>
      <c r="Z143" s="573"/>
      <c r="AA143" s="573"/>
      <c r="AB143" s="573"/>
      <c r="AC143" s="573"/>
      <c r="AD143" s="573"/>
      <c r="AE143" s="573"/>
      <c r="AF143" s="574"/>
    </row>
    <row r="144" spans="1:32" ht="15.75">
      <c r="A144" s="650" t="s">
        <v>598</v>
      </c>
      <c r="B144" s="651"/>
      <c r="C144" s="651"/>
      <c r="D144" s="651"/>
      <c r="E144" s="651"/>
      <c r="F144" s="651"/>
      <c r="G144" s="651"/>
      <c r="H144" s="651"/>
      <c r="I144" s="651"/>
      <c r="J144" s="651"/>
      <c r="K144" s="651"/>
      <c r="L144" s="651"/>
      <c r="M144" s="651"/>
      <c r="N144" s="651"/>
      <c r="O144" s="651"/>
      <c r="P144" s="651"/>
      <c r="Q144" s="651"/>
      <c r="R144" s="651"/>
      <c r="S144" s="651"/>
      <c r="T144" s="651"/>
      <c r="U144" s="651"/>
      <c r="V144" s="651"/>
      <c r="W144" s="651"/>
      <c r="X144" s="651"/>
      <c r="Y144" s="651"/>
      <c r="Z144" s="651"/>
      <c r="AA144" s="651"/>
      <c r="AB144" s="651"/>
      <c r="AC144" s="651"/>
      <c r="AD144" s="651"/>
      <c r="AE144" s="651"/>
      <c r="AF144" s="652"/>
    </row>
    <row r="145" spans="1:32" ht="30.75" customHeight="1">
      <c r="A145" s="602" t="s">
        <v>588</v>
      </c>
      <c r="B145" s="603"/>
      <c r="C145" s="603"/>
      <c r="D145" s="603"/>
      <c r="E145" s="603"/>
      <c r="F145" s="603"/>
      <c r="G145" s="603"/>
      <c r="H145" s="603"/>
      <c r="I145" s="603"/>
      <c r="J145" s="603"/>
      <c r="K145" s="603"/>
      <c r="L145" s="603"/>
      <c r="M145" s="603"/>
      <c r="N145" s="603"/>
      <c r="O145" s="603"/>
      <c r="P145" s="603"/>
      <c r="Q145" s="603"/>
      <c r="R145" s="603"/>
      <c r="S145" s="603"/>
      <c r="T145" s="603"/>
      <c r="U145" s="603"/>
      <c r="V145" s="603"/>
      <c r="W145" s="603"/>
      <c r="X145" s="603"/>
      <c r="Y145" s="603"/>
      <c r="Z145" s="603"/>
      <c r="AA145" s="603"/>
      <c r="AB145" s="603"/>
      <c r="AC145" s="603"/>
      <c r="AD145" s="603"/>
      <c r="AE145" s="603"/>
      <c r="AF145" s="604"/>
    </row>
    <row r="146" spans="1:32" ht="15.75">
      <c r="A146" s="639" t="s">
        <v>276</v>
      </c>
      <c r="B146" s="640"/>
      <c r="C146" s="640"/>
      <c r="D146" s="640"/>
      <c r="E146" s="640"/>
      <c r="F146" s="640"/>
      <c r="G146" s="640"/>
      <c r="H146" s="640"/>
      <c r="I146" s="640"/>
      <c r="J146" s="640"/>
      <c r="K146" s="640"/>
      <c r="L146" s="640"/>
      <c r="M146" s="640"/>
      <c r="N146" s="640"/>
      <c r="O146" s="640" t="s">
        <v>275</v>
      </c>
      <c r="P146" s="640"/>
      <c r="Q146" s="640"/>
      <c r="R146" s="640"/>
      <c r="S146" s="640"/>
      <c r="T146" s="640"/>
      <c r="U146" s="640"/>
      <c r="V146" s="640"/>
      <c r="W146" s="640"/>
      <c r="X146" s="640"/>
      <c r="Y146" s="640"/>
      <c r="Z146" s="640"/>
      <c r="AA146" s="640"/>
      <c r="AB146" s="27"/>
      <c r="AC146" s="27"/>
      <c r="AD146" s="27"/>
      <c r="AE146" s="27"/>
      <c r="AF146" s="28"/>
    </row>
    <row r="147" spans="1:32">
      <c r="A147" s="639" t="s">
        <v>274</v>
      </c>
      <c r="B147" s="640"/>
      <c r="C147" s="640"/>
      <c r="D147" s="640"/>
      <c r="E147" s="640"/>
      <c r="F147" s="640"/>
      <c r="G147" s="640"/>
      <c r="H147" s="640"/>
      <c r="I147" s="640"/>
      <c r="J147" s="640"/>
      <c r="K147" s="640"/>
      <c r="L147" s="640"/>
      <c r="M147" s="640"/>
      <c r="N147" s="640"/>
      <c r="O147" s="640" t="s">
        <v>273</v>
      </c>
      <c r="P147" s="640"/>
      <c r="Q147" s="640"/>
      <c r="R147" s="640"/>
      <c r="S147" s="640"/>
      <c r="T147" s="640"/>
      <c r="U147" s="640"/>
      <c r="V147" s="640"/>
      <c r="W147" s="640"/>
      <c r="X147" s="640"/>
      <c r="Y147" s="640"/>
      <c r="Z147" s="640"/>
      <c r="AA147" s="640"/>
      <c r="AB147" s="27"/>
      <c r="AC147" s="27"/>
      <c r="AD147" s="27"/>
      <c r="AE147" s="27"/>
      <c r="AF147" s="28"/>
    </row>
    <row r="148" spans="1:32">
      <c r="A148" s="639"/>
      <c r="B148" s="640"/>
      <c r="C148" s="640"/>
      <c r="D148" s="640"/>
      <c r="E148" s="640"/>
      <c r="F148" s="640"/>
      <c r="G148" s="640"/>
      <c r="H148" s="640"/>
      <c r="I148" s="640"/>
      <c r="J148" s="640"/>
      <c r="K148" s="640"/>
      <c r="L148" s="640"/>
      <c r="M148" s="640"/>
      <c r="N148" s="640"/>
      <c r="O148" s="640"/>
      <c r="P148" s="640"/>
      <c r="Q148" s="640"/>
      <c r="R148" s="640"/>
      <c r="S148" s="640"/>
      <c r="T148" s="640"/>
      <c r="U148" s="640"/>
      <c r="V148" s="640"/>
      <c r="W148" s="640"/>
      <c r="X148" s="640"/>
      <c r="Y148" s="640"/>
      <c r="Z148" s="640"/>
      <c r="AA148" s="640"/>
      <c r="AB148" s="27"/>
      <c r="AC148" s="27"/>
      <c r="AD148" s="27"/>
      <c r="AE148" s="27"/>
      <c r="AF148" s="28"/>
    </row>
    <row r="149" spans="1:32">
      <c r="A149" s="641" t="s">
        <v>267</v>
      </c>
      <c r="B149" s="642"/>
      <c r="C149" s="642"/>
      <c r="D149" s="642"/>
      <c r="E149" s="642"/>
      <c r="F149" s="642"/>
      <c r="G149" s="642"/>
      <c r="H149" s="642"/>
      <c r="I149" s="642"/>
      <c r="J149" s="642"/>
      <c r="K149" s="642"/>
      <c r="L149" s="642"/>
      <c r="M149" s="642"/>
      <c r="N149" s="642"/>
      <c r="O149" s="642" t="s">
        <v>272</v>
      </c>
      <c r="P149" s="642"/>
      <c r="Q149" s="642"/>
      <c r="R149" s="642"/>
      <c r="S149" s="642"/>
      <c r="T149" s="642"/>
      <c r="U149" s="642"/>
      <c r="V149" s="642"/>
      <c r="W149" s="642"/>
      <c r="X149" s="642"/>
      <c r="Y149" s="642"/>
      <c r="Z149" s="642"/>
      <c r="AA149" s="642"/>
      <c r="AB149" s="27"/>
      <c r="AC149" s="27"/>
      <c r="AD149" s="27"/>
      <c r="AE149" s="27"/>
      <c r="AF149" s="28"/>
    </row>
    <row r="150" spans="1:32">
      <c r="A150" s="641" t="s">
        <v>267</v>
      </c>
      <c r="B150" s="642"/>
      <c r="C150" s="642"/>
      <c r="D150" s="642"/>
      <c r="E150" s="642"/>
      <c r="F150" s="642"/>
      <c r="G150" s="642"/>
      <c r="H150" s="642"/>
      <c r="I150" s="642"/>
      <c r="J150" s="642"/>
      <c r="K150" s="642"/>
      <c r="L150" s="642"/>
      <c r="M150" s="642"/>
      <c r="N150" s="642"/>
      <c r="O150" s="642" t="s">
        <v>271</v>
      </c>
      <c r="P150" s="642"/>
      <c r="Q150" s="642"/>
      <c r="R150" s="642"/>
      <c r="S150" s="642"/>
      <c r="T150" s="642"/>
      <c r="U150" s="642"/>
      <c r="V150" s="642"/>
      <c r="W150" s="642"/>
      <c r="X150" s="642"/>
      <c r="Y150" s="642"/>
      <c r="Z150" s="642"/>
      <c r="AA150" s="642"/>
      <c r="AB150" s="27"/>
      <c r="AC150" s="27"/>
      <c r="AD150" s="27"/>
      <c r="AE150" s="27"/>
      <c r="AF150" s="28"/>
    </row>
    <row r="151" spans="1:32">
      <c r="A151" s="541" t="s">
        <v>267</v>
      </c>
      <c r="B151" s="542"/>
      <c r="C151" s="542"/>
      <c r="D151" s="542"/>
      <c r="E151" s="542"/>
      <c r="F151" s="542"/>
      <c r="G151" s="542"/>
      <c r="H151" s="542"/>
      <c r="I151" s="542"/>
      <c r="J151" s="542"/>
      <c r="K151" s="542"/>
      <c r="L151" s="542"/>
      <c r="M151" s="542"/>
      <c r="N151" s="543"/>
      <c r="O151" s="656" t="s">
        <v>270</v>
      </c>
      <c r="P151" s="656"/>
      <c r="Q151" s="656"/>
      <c r="R151" s="656"/>
      <c r="S151" s="656"/>
      <c r="T151" s="656"/>
      <c r="U151" s="656"/>
      <c r="V151" s="656"/>
      <c r="W151" s="656"/>
      <c r="X151" s="656"/>
      <c r="Y151" s="656"/>
      <c r="Z151" s="656"/>
      <c r="AA151" s="656"/>
      <c r="AB151" s="27"/>
      <c r="AC151" s="27"/>
      <c r="AD151" s="27"/>
      <c r="AE151" s="27"/>
      <c r="AF151" s="28"/>
    </row>
    <row r="152" spans="1:32">
      <c r="A152" s="519"/>
      <c r="B152" s="520"/>
      <c r="C152" s="520"/>
      <c r="D152" s="520"/>
      <c r="E152" s="520"/>
      <c r="F152" s="520"/>
      <c r="G152" s="520"/>
      <c r="H152" s="520"/>
      <c r="I152" s="520"/>
      <c r="J152" s="520"/>
      <c r="K152" s="520"/>
      <c r="L152" s="520"/>
      <c r="M152" s="520"/>
      <c r="N152" s="544"/>
      <c r="O152" s="549" t="s">
        <v>269</v>
      </c>
      <c r="P152" s="520"/>
      <c r="Q152" s="520"/>
      <c r="R152" s="520"/>
      <c r="S152" s="520"/>
      <c r="T152" s="520"/>
      <c r="U152" s="520"/>
      <c r="V152" s="520"/>
      <c r="W152" s="520"/>
      <c r="X152" s="520"/>
      <c r="Y152" s="520"/>
      <c r="Z152" s="520"/>
      <c r="AA152" s="544"/>
      <c r="AB152" s="27"/>
      <c r="AC152" s="27"/>
      <c r="AD152" s="27"/>
      <c r="AE152" s="27"/>
      <c r="AF152" s="28"/>
    </row>
    <row r="153" spans="1:32">
      <c r="A153" s="545"/>
      <c r="B153" s="546"/>
      <c r="C153" s="546"/>
      <c r="D153" s="546"/>
      <c r="E153" s="546"/>
      <c r="F153" s="546"/>
      <c r="G153" s="546"/>
      <c r="H153" s="546"/>
      <c r="I153" s="546"/>
      <c r="J153" s="546"/>
      <c r="K153" s="546"/>
      <c r="L153" s="546"/>
      <c r="M153" s="546"/>
      <c r="N153" s="547"/>
      <c r="O153" s="550" t="s">
        <v>268</v>
      </c>
      <c r="P153" s="546"/>
      <c r="Q153" s="546"/>
      <c r="R153" s="546"/>
      <c r="S153" s="546"/>
      <c r="T153" s="546"/>
      <c r="U153" s="546"/>
      <c r="V153" s="546"/>
      <c r="W153" s="546"/>
      <c r="X153" s="546"/>
      <c r="Y153" s="546"/>
      <c r="Z153" s="546"/>
      <c r="AA153" s="547"/>
      <c r="AB153" s="27"/>
      <c r="AC153" s="27"/>
      <c r="AD153" s="27"/>
      <c r="AE153" s="27"/>
      <c r="AF153" s="28"/>
    </row>
    <row r="154" spans="1:32">
      <c r="A154" s="641" t="s">
        <v>267</v>
      </c>
      <c r="B154" s="642"/>
      <c r="C154" s="642"/>
      <c r="D154" s="642"/>
      <c r="E154" s="642"/>
      <c r="F154" s="642"/>
      <c r="G154" s="642"/>
      <c r="H154" s="642"/>
      <c r="I154" s="642"/>
      <c r="J154" s="642"/>
      <c r="K154" s="642"/>
      <c r="L154" s="642"/>
      <c r="M154" s="642"/>
      <c r="N154" s="642"/>
      <c r="O154" s="548" t="s">
        <v>266</v>
      </c>
      <c r="P154" s="542"/>
      <c r="Q154" s="542"/>
      <c r="R154" s="542"/>
      <c r="S154" s="542"/>
      <c r="T154" s="542"/>
      <c r="U154" s="542"/>
      <c r="V154" s="542"/>
      <c r="W154" s="542"/>
      <c r="X154" s="542"/>
      <c r="Y154" s="542"/>
      <c r="Z154" s="542"/>
      <c r="AA154" s="543"/>
      <c r="AB154" s="27"/>
      <c r="AC154" s="27"/>
      <c r="AD154" s="27"/>
      <c r="AE154" s="27"/>
      <c r="AF154" s="28"/>
    </row>
    <row r="155" spans="1:32">
      <c r="A155" s="641"/>
      <c r="B155" s="642"/>
      <c r="C155" s="642"/>
      <c r="D155" s="642"/>
      <c r="E155" s="642"/>
      <c r="F155" s="642"/>
      <c r="G155" s="642"/>
      <c r="H155" s="642"/>
      <c r="I155" s="642"/>
      <c r="J155" s="642"/>
      <c r="K155" s="642"/>
      <c r="L155" s="642"/>
      <c r="M155" s="642"/>
      <c r="N155" s="642"/>
      <c r="O155" s="550"/>
      <c r="P155" s="546"/>
      <c r="Q155" s="546"/>
      <c r="R155" s="546"/>
      <c r="S155" s="546"/>
      <c r="T155" s="546"/>
      <c r="U155" s="546"/>
      <c r="V155" s="546"/>
      <c r="W155" s="546"/>
      <c r="X155" s="546"/>
      <c r="Y155" s="546"/>
      <c r="Z155" s="546"/>
      <c r="AA155" s="547"/>
      <c r="AB155" s="27"/>
      <c r="AC155" s="27"/>
      <c r="AD155" s="27"/>
      <c r="AE155" s="27"/>
      <c r="AF155" s="28"/>
    </row>
    <row r="156" spans="1:32" ht="24.75" customHeight="1">
      <c r="A156" s="519" t="s">
        <v>265</v>
      </c>
      <c r="B156" s="520"/>
      <c r="C156" s="520"/>
      <c r="D156" s="520"/>
      <c r="E156" s="520"/>
      <c r="F156" s="520"/>
      <c r="G156" s="520"/>
      <c r="H156" s="520"/>
      <c r="I156" s="520"/>
      <c r="J156" s="520"/>
      <c r="K156" s="520"/>
      <c r="L156" s="520"/>
      <c r="M156" s="520"/>
      <c r="N156" s="520"/>
      <c r="O156" s="520"/>
      <c r="P156" s="520"/>
      <c r="Q156" s="520"/>
      <c r="R156" s="520"/>
      <c r="S156" s="520"/>
      <c r="T156" s="520"/>
      <c r="U156" s="520"/>
      <c r="V156" s="520"/>
      <c r="W156" s="520"/>
      <c r="X156" s="520"/>
      <c r="Y156" s="520"/>
      <c r="Z156" s="520"/>
      <c r="AA156" s="520"/>
      <c r="AB156" s="520"/>
      <c r="AC156" s="520"/>
      <c r="AD156" s="520"/>
      <c r="AE156" s="520"/>
      <c r="AF156" s="520"/>
    </row>
    <row r="157" spans="1:32" ht="49.5" customHeight="1">
      <c r="A157" s="563" t="s">
        <v>589</v>
      </c>
      <c r="B157" s="564"/>
      <c r="C157" s="564"/>
      <c r="D157" s="564"/>
      <c r="E157" s="564"/>
      <c r="F157" s="564"/>
      <c r="G157" s="564"/>
      <c r="H157" s="564"/>
      <c r="I157" s="564"/>
      <c r="J157" s="564"/>
      <c r="K157" s="564"/>
      <c r="L157" s="564"/>
      <c r="M157" s="564"/>
      <c r="N157" s="564"/>
      <c r="O157" s="564"/>
      <c r="P157" s="564"/>
      <c r="Q157" s="564"/>
      <c r="R157" s="564"/>
      <c r="S157" s="564"/>
      <c r="T157" s="564"/>
      <c r="U157" s="564"/>
      <c r="V157" s="564"/>
      <c r="W157" s="564"/>
      <c r="X157" s="564"/>
      <c r="Y157" s="564"/>
      <c r="Z157" s="564"/>
      <c r="AA157" s="564"/>
      <c r="AB157" s="564"/>
      <c r="AC157" s="564"/>
      <c r="AD157" s="564"/>
      <c r="AE157" s="564"/>
      <c r="AF157" s="565"/>
    </row>
    <row r="158" spans="1:32" ht="119.25" customHeight="1">
      <c r="A158" s="407" t="s">
        <v>590</v>
      </c>
      <c r="B158" s="408"/>
      <c r="C158" s="408"/>
      <c r="D158" s="408"/>
      <c r="E158" s="408"/>
      <c r="F158" s="408"/>
      <c r="G158" s="408"/>
      <c r="H158" s="408"/>
      <c r="I158" s="408"/>
      <c r="J158" s="408"/>
      <c r="K158" s="408"/>
      <c r="L158" s="408"/>
      <c r="M158" s="408"/>
      <c r="N158" s="408"/>
      <c r="O158" s="408"/>
      <c r="P158" s="408"/>
      <c r="Q158" s="408"/>
      <c r="R158" s="408"/>
      <c r="S158" s="408"/>
      <c r="T158" s="408"/>
      <c r="U158" s="408"/>
      <c r="V158" s="408"/>
      <c r="W158" s="408"/>
      <c r="X158" s="408"/>
      <c r="Y158" s="408"/>
      <c r="Z158" s="408"/>
      <c r="AA158" s="408"/>
      <c r="AB158" s="408"/>
      <c r="AC158" s="408"/>
      <c r="AD158" s="408"/>
      <c r="AE158" s="408"/>
      <c r="AF158" s="409"/>
    </row>
    <row r="159" spans="1:32" ht="15.75">
      <c r="A159" s="653" t="s">
        <v>599</v>
      </c>
      <c r="B159" s="654"/>
      <c r="C159" s="654"/>
      <c r="D159" s="654"/>
      <c r="E159" s="654"/>
      <c r="F159" s="654"/>
      <c r="G159" s="654"/>
      <c r="H159" s="654"/>
      <c r="I159" s="654"/>
      <c r="J159" s="654"/>
      <c r="K159" s="654"/>
      <c r="L159" s="654"/>
      <c r="M159" s="654"/>
      <c r="N159" s="654"/>
      <c r="O159" s="654"/>
      <c r="P159" s="654"/>
      <c r="Q159" s="654"/>
      <c r="R159" s="654"/>
      <c r="S159" s="654"/>
      <c r="T159" s="654"/>
      <c r="U159" s="654"/>
      <c r="V159" s="654"/>
      <c r="W159" s="654"/>
      <c r="X159" s="654"/>
      <c r="Y159" s="654"/>
      <c r="Z159" s="654"/>
      <c r="AA159" s="654"/>
      <c r="AB159" s="654"/>
      <c r="AC159" s="654"/>
      <c r="AD159" s="654"/>
      <c r="AE159" s="654"/>
      <c r="AF159" s="655"/>
    </row>
    <row r="160" spans="1:32" ht="15.75">
      <c r="A160" s="639" t="s">
        <v>264</v>
      </c>
      <c r="B160" s="640"/>
      <c r="C160" s="640"/>
      <c r="D160" s="640"/>
      <c r="E160" s="640"/>
      <c r="F160" s="640"/>
      <c r="G160" s="640"/>
      <c r="H160" s="640"/>
      <c r="I160" s="640"/>
      <c r="J160" s="640"/>
      <c r="K160" s="640"/>
      <c r="L160" s="640"/>
      <c r="M160" s="640"/>
      <c r="N160" s="640"/>
      <c r="O160" s="640"/>
      <c r="P160" s="640"/>
      <c r="Q160" s="640"/>
      <c r="R160" s="640"/>
      <c r="S160" s="640"/>
      <c r="T160" s="640"/>
      <c r="U160" s="640"/>
      <c r="V160" s="640"/>
      <c r="W160" s="640"/>
      <c r="X160" s="640"/>
      <c r="Y160" s="640"/>
      <c r="Z160" s="640"/>
      <c r="AA160" s="640"/>
      <c r="AB160" s="640"/>
      <c r="AC160" s="640" t="s">
        <v>166</v>
      </c>
      <c r="AD160" s="640"/>
      <c r="AE160" s="640"/>
      <c r="AF160" s="657"/>
    </row>
    <row r="161" spans="1:32" ht="15.75">
      <c r="A161" s="639">
        <v>1</v>
      </c>
      <c r="B161" s="640"/>
      <c r="C161" s="640"/>
      <c r="D161" s="640"/>
      <c r="E161" s="640"/>
      <c r="F161" s="640"/>
      <c r="G161" s="640"/>
      <c r="H161" s="640"/>
      <c r="I161" s="640"/>
      <c r="J161" s="640"/>
      <c r="K161" s="640"/>
      <c r="L161" s="640"/>
      <c r="M161" s="640"/>
      <c r="N161" s="640"/>
      <c r="O161" s="640"/>
      <c r="P161" s="640"/>
      <c r="Q161" s="640"/>
      <c r="R161" s="640"/>
      <c r="S161" s="640"/>
      <c r="T161" s="640"/>
      <c r="U161" s="640"/>
      <c r="V161" s="640"/>
      <c r="W161" s="640"/>
      <c r="X161" s="640"/>
      <c r="Y161" s="640"/>
      <c r="Z161" s="640"/>
      <c r="AA161" s="640"/>
      <c r="AB161" s="640"/>
      <c r="AC161" s="640">
        <v>2</v>
      </c>
      <c r="AD161" s="640"/>
      <c r="AE161" s="640"/>
      <c r="AF161" s="657"/>
    </row>
    <row r="162" spans="1:32" ht="15.75">
      <c r="A162" s="641" t="s">
        <v>263</v>
      </c>
      <c r="B162" s="642"/>
      <c r="C162" s="642"/>
      <c r="D162" s="642"/>
      <c r="E162" s="642"/>
      <c r="F162" s="642"/>
      <c r="G162" s="642"/>
      <c r="H162" s="642"/>
      <c r="I162" s="642"/>
      <c r="J162" s="642"/>
      <c r="K162" s="642"/>
      <c r="L162" s="642"/>
      <c r="M162" s="642"/>
      <c r="N162" s="642"/>
      <c r="O162" s="642"/>
      <c r="P162" s="642"/>
      <c r="Q162" s="642"/>
      <c r="R162" s="642"/>
      <c r="S162" s="642"/>
      <c r="T162" s="642"/>
      <c r="U162" s="642"/>
      <c r="V162" s="642"/>
      <c r="W162" s="642"/>
      <c r="X162" s="642"/>
      <c r="Y162" s="642"/>
      <c r="Z162" s="642"/>
      <c r="AA162" s="642"/>
      <c r="AB162" s="642"/>
      <c r="AC162" s="640" t="s">
        <v>262</v>
      </c>
      <c r="AD162" s="640"/>
      <c r="AE162" s="640"/>
      <c r="AF162" s="657"/>
    </row>
    <row r="163" spans="1:32" ht="15.75">
      <c r="A163" s="641" t="s">
        <v>261</v>
      </c>
      <c r="B163" s="642"/>
      <c r="C163" s="642"/>
      <c r="D163" s="642"/>
      <c r="E163" s="642"/>
      <c r="F163" s="642"/>
      <c r="G163" s="642"/>
      <c r="H163" s="642"/>
      <c r="I163" s="642"/>
      <c r="J163" s="642"/>
      <c r="K163" s="642"/>
      <c r="L163" s="642"/>
      <c r="M163" s="642"/>
      <c r="N163" s="642"/>
      <c r="O163" s="642"/>
      <c r="P163" s="642"/>
      <c r="Q163" s="642"/>
      <c r="R163" s="642"/>
      <c r="S163" s="642"/>
      <c r="T163" s="642"/>
      <c r="U163" s="642"/>
      <c r="V163" s="642"/>
      <c r="W163" s="642"/>
      <c r="X163" s="642"/>
      <c r="Y163" s="642"/>
      <c r="Z163" s="642"/>
      <c r="AA163" s="642"/>
      <c r="AB163" s="642"/>
      <c r="AC163" s="640" t="s">
        <v>260</v>
      </c>
      <c r="AD163" s="640"/>
      <c r="AE163" s="640"/>
      <c r="AF163" s="657"/>
    </row>
    <row r="164" spans="1:32" ht="15.75">
      <c r="A164" s="641" t="s">
        <v>259</v>
      </c>
      <c r="B164" s="642"/>
      <c r="C164" s="642"/>
      <c r="D164" s="642"/>
      <c r="E164" s="642"/>
      <c r="F164" s="642"/>
      <c r="G164" s="642"/>
      <c r="H164" s="642"/>
      <c r="I164" s="642"/>
      <c r="J164" s="642"/>
      <c r="K164" s="642"/>
      <c r="L164" s="642"/>
      <c r="M164" s="642"/>
      <c r="N164" s="642"/>
      <c r="O164" s="642"/>
      <c r="P164" s="642"/>
      <c r="Q164" s="642"/>
      <c r="R164" s="642"/>
      <c r="S164" s="642"/>
      <c r="T164" s="642"/>
      <c r="U164" s="642"/>
      <c r="V164" s="642"/>
      <c r="W164" s="642"/>
      <c r="X164" s="642"/>
      <c r="Y164" s="642"/>
      <c r="Z164" s="642"/>
      <c r="AA164" s="642"/>
      <c r="AB164" s="642"/>
      <c r="AC164" s="640" t="s">
        <v>258</v>
      </c>
      <c r="AD164" s="640"/>
      <c r="AE164" s="640"/>
      <c r="AF164" s="657"/>
    </row>
    <row r="165" spans="1:32" ht="15.75">
      <c r="A165" s="641" t="s">
        <v>257</v>
      </c>
      <c r="B165" s="642"/>
      <c r="C165" s="642"/>
      <c r="D165" s="642"/>
      <c r="E165" s="642"/>
      <c r="F165" s="642"/>
      <c r="G165" s="642"/>
      <c r="H165" s="642"/>
      <c r="I165" s="642"/>
      <c r="J165" s="642"/>
      <c r="K165" s="642"/>
      <c r="L165" s="642"/>
      <c r="M165" s="642"/>
      <c r="N165" s="642"/>
      <c r="O165" s="642"/>
      <c r="P165" s="642"/>
      <c r="Q165" s="642"/>
      <c r="R165" s="642"/>
      <c r="S165" s="642"/>
      <c r="T165" s="642"/>
      <c r="U165" s="642"/>
      <c r="V165" s="642"/>
      <c r="W165" s="642"/>
      <c r="X165" s="642"/>
      <c r="Y165" s="642"/>
      <c r="Z165" s="642"/>
      <c r="AA165" s="642"/>
      <c r="AB165" s="642"/>
      <c r="AC165" s="640" t="s">
        <v>256</v>
      </c>
      <c r="AD165" s="640"/>
      <c r="AE165" s="640"/>
      <c r="AF165" s="657"/>
    </row>
    <row r="166" spans="1:32" ht="15.75">
      <c r="A166" s="641" t="s">
        <v>255</v>
      </c>
      <c r="B166" s="642"/>
      <c r="C166" s="642"/>
      <c r="D166" s="642"/>
      <c r="E166" s="642"/>
      <c r="F166" s="642"/>
      <c r="G166" s="642"/>
      <c r="H166" s="642"/>
      <c r="I166" s="642"/>
      <c r="J166" s="642"/>
      <c r="K166" s="642"/>
      <c r="L166" s="642"/>
      <c r="M166" s="642"/>
      <c r="N166" s="642"/>
      <c r="O166" s="642"/>
      <c r="P166" s="642"/>
      <c r="Q166" s="642"/>
      <c r="R166" s="642"/>
      <c r="S166" s="642"/>
      <c r="T166" s="642"/>
      <c r="U166" s="642"/>
      <c r="V166" s="642"/>
      <c r="W166" s="642"/>
      <c r="X166" s="642"/>
      <c r="Y166" s="642"/>
      <c r="Z166" s="642"/>
      <c r="AA166" s="642"/>
      <c r="AB166" s="642"/>
      <c r="AC166" s="640" t="s">
        <v>254</v>
      </c>
      <c r="AD166" s="640"/>
      <c r="AE166" s="640"/>
      <c r="AF166" s="657"/>
    </row>
    <row r="167" spans="1:32" ht="15.75">
      <c r="A167" s="641" t="s">
        <v>253</v>
      </c>
      <c r="B167" s="642"/>
      <c r="C167" s="642"/>
      <c r="D167" s="642"/>
      <c r="E167" s="642"/>
      <c r="F167" s="642"/>
      <c r="G167" s="642"/>
      <c r="H167" s="642"/>
      <c r="I167" s="642"/>
      <c r="J167" s="642"/>
      <c r="K167" s="642"/>
      <c r="L167" s="642"/>
      <c r="M167" s="642"/>
      <c r="N167" s="642"/>
      <c r="O167" s="642"/>
      <c r="P167" s="642"/>
      <c r="Q167" s="642"/>
      <c r="R167" s="642"/>
      <c r="S167" s="642"/>
      <c r="T167" s="642"/>
      <c r="U167" s="642"/>
      <c r="V167" s="642"/>
      <c r="W167" s="642"/>
      <c r="X167" s="642"/>
      <c r="Y167" s="642"/>
      <c r="Z167" s="642"/>
      <c r="AA167" s="642"/>
      <c r="AB167" s="642"/>
      <c r="AC167" s="640" t="s">
        <v>252</v>
      </c>
      <c r="AD167" s="640"/>
      <c r="AE167" s="640"/>
      <c r="AF167" s="657"/>
    </row>
    <row r="168" spans="1:32" ht="15.75">
      <c r="A168" s="641" t="s">
        <v>251</v>
      </c>
      <c r="B168" s="642"/>
      <c r="C168" s="642"/>
      <c r="D168" s="642"/>
      <c r="E168" s="642"/>
      <c r="F168" s="642"/>
      <c r="G168" s="642"/>
      <c r="H168" s="642"/>
      <c r="I168" s="642"/>
      <c r="J168" s="642"/>
      <c r="K168" s="642"/>
      <c r="L168" s="642"/>
      <c r="M168" s="642"/>
      <c r="N168" s="642"/>
      <c r="O168" s="642"/>
      <c r="P168" s="642"/>
      <c r="Q168" s="642"/>
      <c r="R168" s="642"/>
      <c r="S168" s="642"/>
      <c r="T168" s="642"/>
      <c r="U168" s="642"/>
      <c r="V168" s="642"/>
      <c r="W168" s="642"/>
      <c r="X168" s="642"/>
      <c r="Y168" s="642"/>
      <c r="Z168" s="642"/>
      <c r="AA168" s="642"/>
      <c r="AB168" s="642"/>
      <c r="AC168" s="640" t="s">
        <v>250</v>
      </c>
      <c r="AD168" s="640"/>
      <c r="AE168" s="640"/>
      <c r="AF168" s="657"/>
    </row>
    <row r="169" spans="1:32" ht="15.75">
      <c r="A169" s="641" t="s">
        <v>249</v>
      </c>
      <c r="B169" s="642"/>
      <c r="C169" s="642"/>
      <c r="D169" s="642"/>
      <c r="E169" s="642"/>
      <c r="F169" s="642"/>
      <c r="G169" s="642"/>
      <c r="H169" s="642"/>
      <c r="I169" s="642"/>
      <c r="J169" s="642"/>
      <c r="K169" s="642"/>
      <c r="L169" s="642"/>
      <c r="M169" s="642"/>
      <c r="N169" s="642"/>
      <c r="O169" s="642"/>
      <c r="P169" s="642"/>
      <c r="Q169" s="642"/>
      <c r="R169" s="642"/>
      <c r="S169" s="642"/>
      <c r="T169" s="642"/>
      <c r="U169" s="642"/>
      <c r="V169" s="642"/>
      <c r="W169" s="642"/>
      <c r="X169" s="642"/>
      <c r="Y169" s="642"/>
      <c r="Z169" s="642"/>
      <c r="AA169" s="642"/>
      <c r="AB169" s="642"/>
      <c r="AC169" s="640" t="s">
        <v>248</v>
      </c>
      <c r="AD169" s="640"/>
      <c r="AE169" s="640"/>
      <c r="AF169" s="657"/>
    </row>
    <row r="170" spans="1:32" ht="15.75">
      <c r="A170" s="641" t="s">
        <v>247</v>
      </c>
      <c r="B170" s="642"/>
      <c r="C170" s="642"/>
      <c r="D170" s="642"/>
      <c r="E170" s="642"/>
      <c r="F170" s="642"/>
      <c r="G170" s="642"/>
      <c r="H170" s="642"/>
      <c r="I170" s="642"/>
      <c r="J170" s="642"/>
      <c r="K170" s="642"/>
      <c r="L170" s="642"/>
      <c r="M170" s="642"/>
      <c r="N170" s="642"/>
      <c r="O170" s="642"/>
      <c r="P170" s="642"/>
      <c r="Q170" s="642"/>
      <c r="R170" s="642"/>
      <c r="S170" s="642"/>
      <c r="T170" s="642"/>
      <c r="U170" s="642"/>
      <c r="V170" s="642"/>
      <c r="W170" s="642"/>
      <c r="X170" s="642"/>
      <c r="Y170" s="642"/>
      <c r="Z170" s="642"/>
      <c r="AA170" s="642"/>
      <c r="AB170" s="642"/>
      <c r="AC170" s="640" t="s">
        <v>246</v>
      </c>
      <c r="AD170" s="640"/>
      <c r="AE170" s="640"/>
      <c r="AF170" s="657"/>
    </row>
    <row r="171" spans="1:32" ht="15.75">
      <c r="A171" s="641" t="s">
        <v>245</v>
      </c>
      <c r="B171" s="642"/>
      <c r="C171" s="642"/>
      <c r="D171" s="642"/>
      <c r="E171" s="642"/>
      <c r="F171" s="642"/>
      <c r="G171" s="642"/>
      <c r="H171" s="642"/>
      <c r="I171" s="642"/>
      <c r="J171" s="642"/>
      <c r="K171" s="642"/>
      <c r="L171" s="642"/>
      <c r="M171" s="642"/>
      <c r="N171" s="642"/>
      <c r="O171" s="642"/>
      <c r="P171" s="642"/>
      <c r="Q171" s="642"/>
      <c r="R171" s="642"/>
      <c r="S171" s="642"/>
      <c r="T171" s="642"/>
      <c r="U171" s="642"/>
      <c r="V171" s="642"/>
      <c r="W171" s="642"/>
      <c r="X171" s="642"/>
      <c r="Y171" s="642"/>
      <c r="Z171" s="642"/>
      <c r="AA171" s="642"/>
      <c r="AB171" s="642"/>
      <c r="AC171" s="640" t="s">
        <v>244</v>
      </c>
      <c r="AD171" s="640"/>
      <c r="AE171" s="640"/>
      <c r="AF171" s="657"/>
    </row>
    <row r="172" spans="1:32" ht="15.75">
      <c r="A172" s="641" t="s">
        <v>243</v>
      </c>
      <c r="B172" s="642"/>
      <c r="C172" s="642"/>
      <c r="D172" s="642"/>
      <c r="E172" s="642"/>
      <c r="F172" s="642"/>
      <c r="G172" s="642"/>
      <c r="H172" s="642"/>
      <c r="I172" s="642"/>
      <c r="J172" s="642"/>
      <c r="K172" s="642"/>
      <c r="L172" s="642"/>
      <c r="M172" s="642"/>
      <c r="N172" s="642"/>
      <c r="O172" s="642"/>
      <c r="P172" s="642"/>
      <c r="Q172" s="642"/>
      <c r="R172" s="642"/>
      <c r="S172" s="642"/>
      <c r="T172" s="642"/>
      <c r="U172" s="642"/>
      <c r="V172" s="642"/>
      <c r="W172" s="642"/>
      <c r="X172" s="642"/>
      <c r="Y172" s="642"/>
      <c r="Z172" s="642"/>
      <c r="AA172" s="642"/>
      <c r="AB172" s="642"/>
      <c r="AC172" s="640" t="s">
        <v>242</v>
      </c>
      <c r="AD172" s="640"/>
      <c r="AE172" s="640"/>
      <c r="AF172" s="657"/>
    </row>
    <row r="173" spans="1:32" ht="15.75">
      <c r="A173" s="641" t="s">
        <v>241</v>
      </c>
      <c r="B173" s="642"/>
      <c r="C173" s="642"/>
      <c r="D173" s="642"/>
      <c r="E173" s="642"/>
      <c r="F173" s="642"/>
      <c r="G173" s="642"/>
      <c r="H173" s="642"/>
      <c r="I173" s="642"/>
      <c r="J173" s="642"/>
      <c r="K173" s="642"/>
      <c r="L173" s="642"/>
      <c r="M173" s="642"/>
      <c r="N173" s="642"/>
      <c r="O173" s="642"/>
      <c r="P173" s="642"/>
      <c r="Q173" s="642"/>
      <c r="R173" s="642"/>
      <c r="S173" s="642"/>
      <c r="T173" s="642"/>
      <c r="U173" s="642"/>
      <c r="V173" s="642"/>
      <c r="W173" s="642"/>
      <c r="X173" s="642"/>
      <c r="Y173" s="642"/>
      <c r="Z173" s="642"/>
      <c r="AA173" s="642"/>
      <c r="AB173" s="642"/>
      <c r="AC173" s="640" t="s">
        <v>240</v>
      </c>
      <c r="AD173" s="640"/>
      <c r="AE173" s="640"/>
      <c r="AF173" s="657"/>
    </row>
    <row r="174" spans="1:32" ht="15.75">
      <c r="A174" s="641" t="s">
        <v>239</v>
      </c>
      <c r="B174" s="642"/>
      <c r="C174" s="642"/>
      <c r="D174" s="642"/>
      <c r="E174" s="642"/>
      <c r="F174" s="642"/>
      <c r="G174" s="642"/>
      <c r="H174" s="642"/>
      <c r="I174" s="642"/>
      <c r="J174" s="642"/>
      <c r="K174" s="642"/>
      <c r="L174" s="642"/>
      <c r="M174" s="642"/>
      <c r="N174" s="642"/>
      <c r="O174" s="642"/>
      <c r="P174" s="642"/>
      <c r="Q174" s="642"/>
      <c r="R174" s="642"/>
      <c r="S174" s="642"/>
      <c r="T174" s="642"/>
      <c r="U174" s="642"/>
      <c r="V174" s="642"/>
      <c r="W174" s="642"/>
      <c r="X174" s="642"/>
      <c r="Y174" s="642"/>
      <c r="Z174" s="642"/>
      <c r="AA174" s="642"/>
      <c r="AB174" s="642"/>
      <c r="AC174" s="640" t="s">
        <v>238</v>
      </c>
      <c r="AD174" s="640"/>
      <c r="AE174" s="640"/>
      <c r="AF174" s="657"/>
    </row>
    <row r="175" spans="1:32" ht="15.75">
      <c r="A175" s="641" t="s">
        <v>237</v>
      </c>
      <c r="B175" s="642"/>
      <c r="C175" s="642"/>
      <c r="D175" s="642"/>
      <c r="E175" s="642"/>
      <c r="F175" s="642"/>
      <c r="G175" s="642"/>
      <c r="H175" s="642"/>
      <c r="I175" s="642"/>
      <c r="J175" s="642"/>
      <c r="K175" s="642"/>
      <c r="L175" s="642"/>
      <c r="M175" s="642"/>
      <c r="N175" s="642"/>
      <c r="O175" s="642"/>
      <c r="P175" s="642"/>
      <c r="Q175" s="642"/>
      <c r="R175" s="642"/>
      <c r="S175" s="642"/>
      <c r="T175" s="642"/>
      <c r="U175" s="642"/>
      <c r="V175" s="642"/>
      <c r="W175" s="642"/>
      <c r="X175" s="642"/>
      <c r="Y175" s="642"/>
      <c r="Z175" s="642"/>
      <c r="AA175" s="642"/>
      <c r="AB175" s="642"/>
      <c r="AC175" s="640" t="s">
        <v>236</v>
      </c>
      <c r="AD175" s="640"/>
      <c r="AE175" s="640"/>
      <c r="AF175" s="657"/>
    </row>
    <row r="176" spans="1:32" ht="15.75">
      <c r="A176" s="641" t="s">
        <v>235</v>
      </c>
      <c r="B176" s="642"/>
      <c r="C176" s="642"/>
      <c r="D176" s="642"/>
      <c r="E176" s="642"/>
      <c r="F176" s="642"/>
      <c r="G176" s="642"/>
      <c r="H176" s="642"/>
      <c r="I176" s="642"/>
      <c r="J176" s="642"/>
      <c r="K176" s="642"/>
      <c r="L176" s="642"/>
      <c r="M176" s="642"/>
      <c r="N176" s="642"/>
      <c r="O176" s="642"/>
      <c r="P176" s="642"/>
      <c r="Q176" s="642"/>
      <c r="R176" s="642"/>
      <c r="S176" s="642"/>
      <c r="T176" s="642"/>
      <c r="U176" s="642"/>
      <c r="V176" s="642"/>
      <c r="W176" s="642"/>
      <c r="X176" s="642"/>
      <c r="Y176" s="642"/>
      <c r="Z176" s="642"/>
      <c r="AA176" s="642"/>
      <c r="AB176" s="642"/>
      <c r="AC176" s="640" t="s">
        <v>234</v>
      </c>
      <c r="AD176" s="640"/>
      <c r="AE176" s="640"/>
      <c r="AF176" s="657"/>
    </row>
    <row r="177" spans="1:32" ht="15.75">
      <c r="A177" s="641" t="s">
        <v>233</v>
      </c>
      <c r="B177" s="642"/>
      <c r="C177" s="642"/>
      <c r="D177" s="642"/>
      <c r="E177" s="642"/>
      <c r="F177" s="642"/>
      <c r="G177" s="642"/>
      <c r="H177" s="642"/>
      <c r="I177" s="642"/>
      <c r="J177" s="642"/>
      <c r="K177" s="642"/>
      <c r="L177" s="642"/>
      <c r="M177" s="642"/>
      <c r="N177" s="642"/>
      <c r="O177" s="642"/>
      <c r="P177" s="642"/>
      <c r="Q177" s="642"/>
      <c r="R177" s="642"/>
      <c r="S177" s="642"/>
      <c r="T177" s="642"/>
      <c r="U177" s="642"/>
      <c r="V177" s="642"/>
      <c r="W177" s="642"/>
      <c r="X177" s="642"/>
      <c r="Y177" s="642"/>
      <c r="Z177" s="642"/>
      <c r="AA177" s="642"/>
      <c r="AB177" s="642"/>
      <c r="AC177" s="640" t="s">
        <v>232</v>
      </c>
      <c r="AD177" s="640"/>
      <c r="AE177" s="640"/>
      <c r="AF177" s="657"/>
    </row>
    <row r="178" spans="1:32" ht="15.75">
      <c r="A178" s="641" t="s">
        <v>231</v>
      </c>
      <c r="B178" s="642"/>
      <c r="C178" s="642"/>
      <c r="D178" s="642"/>
      <c r="E178" s="642"/>
      <c r="F178" s="642"/>
      <c r="G178" s="642"/>
      <c r="H178" s="642"/>
      <c r="I178" s="642"/>
      <c r="J178" s="642"/>
      <c r="K178" s="642"/>
      <c r="L178" s="642"/>
      <c r="M178" s="642"/>
      <c r="N178" s="642"/>
      <c r="O178" s="642"/>
      <c r="P178" s="642"/>
      <c r="Q178" s="642"/>
      <c r="R178" s="642"/>
      <c r="S178" s="642"/>
      <c r="T178" s="642"/>
      <c r="U178" s="642"/>
      <c r="V178" s="642"/>
      <c r="W178" s="642"/>
      <c r="X178" s="642"/>
      <c r="Y178" s="642"/>
      <c r="Z178" s="642"/>
      <c r="AA178" s="642"/>
      <c r="AB178" s="642"/>
      <c r="AC178" s="640" t="s">
        <v>230</v>
      </c>
      <c r="AD178" s="640"/>
      <c r="AE178" s="640"/>
      <c r="AF178" s="657"/>
    </row>
    <row r="179" spans="1:32" ht="42.75" customHeight="1">
      <c r="A179" s="641" t="s">
        <v>229</v>
      </c>
      <c r="B179" s="642"/>
      <c r="C179" s="642"/>
      <c r="D179" s="642"/>
      <c r="E179" s="642"/>
      <c r="F179" s="642"/>
      <c r="G179" s="642"/>
      <c r="H179" s="642"/>
      <c r="I179" s="642"/>
      <c r="J179" s="642"/>
      <c r="K179" s="642"/>
      <c r="L179" s="642"/>
      <c r="M179" s="642"/>
      <c r="N179" s="642"/>
      <c r="O179" s="642"/>
      <c r="P179" s="642"/>
      <c r="Q179" s="642"/>
      <c r="R179" s="642"/>
      <c r="S179" s="642"/>
      <c r="T179" s="642"/>
      <c r="U179" s="642"/>
      <c r="V179" s="642"/>
      <c r="W179" s="642"/>
      <c r="X179" s="642"/>
      <c r="Y179" s="642"/>
      <c r="Z179" s="642"/>
      <c r="AA179" s="642"/>
      <c r="AB179" s="642"/>
      <c r="AC179" s="640" t="s">
        <v>228</v>
      </c>
      <c r="AD179" s="640"/>
      <c r="AE179" s="640"/>
      <c r="AF179" s="657"/>
    </row>
    <row r="180" spans="1:32" ht="38.25" customHeight="1">
      <c r="A180" s="641" t="s">
        <v>227</v>
      </c>
      <c r="B180" s="642"/>
      <c r="C180" s="642"/>
      <c r="D180" s="642"/>
      <c r="E180" s="642"/>
      <c r="F180" s="642"/>
      <c r="G180" s="642"/>
      <c r="H180" s="642"/>
      <c r="I180" s="642"/>
      <c r="J180" s="642"/>
      <c r="K180" s="642"/>
      <c r="L180" s="642"/>
      <c r="M180" s="642"/>
      <c r="N180" s="642"/>
      <c r="O180" s="642"/>
      <c r="P180" s="642"/>
      <c r="Q180" s="642"/>
      <c r="R180" s="642"/>
      <c r="S180" s="642"/>
      <c r="T180" s="642"/>
      <c r="U180" s="642"/>
      <c r="V180" s="642"/>
      <c r="W180" s="642"/>
      <c r="X180" s="642"/>
      <c r="Y180" s="642"/>
      <c r="Z180" s="642"/>
      <c r="AA180" s="642"/>
      <c r="AB180" s="642"/>
      <c r="AC180" s="640" t="s">
        <v>226</v>
      </c>
      <c r="AD180" s="640"/>
      <c r="AE180" s="640"/>
      <c r="AF180" s="657"/>
    </row>
    <row r="181" spans="1:32" ht="15.75">
      <c r="A181" s="641" t="s">
        <v>225</v>
      </c>
      <c r="B181" s="642"/>
      <c r="C181" s="642"/>
      <c r="D181" s="642"/>
      <c r="E181" s="642"/>
      <c r="F181" s="642"/>
      <c r="G181" s="642"/>
      <c r="H181" s="642"/>
      <c r="I181" s="642"/>
      <c r="J181" s="642"/>
      <c r="K181" s="642"/>
      <c r="L181" s="642"/>
      <c r="M181" s="642"/>
      <c r="N181" s="642"/>
      <c r="O181" s="642"/>
      <c r="P181" s="642"/>
      <c r="Q181" s="642"/>
      <c r="R181" s="642"/>
      <c r="S181" s="642"/>
      <c r="T181" s="642"/>
      <c r="U181" s="642"/>
      <c r="V181" s="642"/>
      <c r="W181" s="642"/>
      <c r="X181" s="642"/>
      <c r="Y181" s="642"/>
      <c r="Z181" s="642"/>
      <c r="AA181" s="642"/>
      <c r="AB181" s="642"/>
      <c r="AC181" s="640" t="s">
        <v>224</v>
      </c>
      <c r="AD181" s="640"/>
      <c r="AE181" s="640"/>
      <c r="AF181" s="657"/>
    </row>
    <row r="182" spans="1:32" ht="15.75">
      <c r="A182" s="641" t="s">
        <v>223</v>
      </c>
      <c r="B182" s="642"/>
      <c r="C182" s="642"/>
      <c r="D182" s="642"/>
      <c r="E182" s="642"/>
      <c r="F182" s="642"/>
      <c r="G182" s="642"/>
      <c r="H182" s="642"/>
      <c r="I182" s="642"/>
      <c r="J182" s="642"/>
      <c r="K182" s="642"/>
      <c r="L182" s="642"/>
      <c r="M182" s="642"/>
      <c r="N182" s="642"/>
      <c r="O182" s="642"/>
      <c r="P182" s="642"/>
      <c r="Q182" s="642"/>
      <c r="R182" s="642"/>
      <c r="S182" s="642"/>
      <c r="T182" s="642"/>
      <c r="U182" s="642"/>
      <c r="V182" s="642"/>
      <c r="W182" s="642"/>
      <c r="X182" s="642"/>
      <c r="Y182" s="642"/>
      <c r="Z182" s="642"/>
      <c r="AA182" s="642"/>
      <c r="AB182" s="642"/>
      <c r="AC182" s="640" t="s">
        <v>222</v>
      </c>
      <c r="AD182" s="640"/>
      <c r="AE182" s="640"/>
      <c r="AF182" s="657"/>
    </row>
    <row r="183" spans="1:32" ht="15.75">
      <c r="A183" s="641" t="s">
        <v>221</v>
      </c>
      <c r="B183" s="642"/>
      <c r="C183" s="642"/>
      <c r="D183" s="642"/>
      <c r="E183" s="642"/>
      <c r="F183" s="642"/>
      <c r="G183" s="642"/>
      <c r="H183" s="642"/>
      <c r="I183" s="642"/>
      <c r="J183" s="642"/>
      <c r="K183" s="642"/>
      <c r="L183" s="642"/>
      <c r="M183" s="642"/>
      <c r="N183" s="642"/>
      <c r="O183" s="642"/>
      <c r="P183" s="642"/>
      <c r="Q183" s="642"/>
      <c r="R183" s="642"/>
      <c r="S183" s="642"/>
      <c r="T183" s="642"/>
      <c r="U183" s="642"/>
      <c r="V183" s="642"/>
      <c r="W183" s="642"/>
      <c r="X183" s="642"/>
      <c r="Y183" s="642"/>
      <c r="Z183" s="642"/>
      <c r="AA183" s="642"/>
      <c r="AB183" s="642"/>
      <c r="AC183" s="640" t="s">
        <v>220</v>
      </c>
      <c r="AD183" s="640"/>
      <c r="AE183" s="640"/>
      <c r="AF183" s="657"/>
    </row>
    <row r="184" spans="1:32" ht="15.75">
      <c r="A184" s="641" t="s">
        <v>219</v>
      </c>
      <c r="B184" s="642"/>
      <c r="C184" s="642"/>
      <c r="D184" s="642"/>
      <c r="E184" s="642"/>
      <c r="F184" s="642"/>
      <c r="G184" s="642"/>
      <c r="H184" s="642"/>
      <c r="I184" s="642"/>
      <c r="J184" s="642"/>
      <c r="K184" s="642"/>
      <c r="L184" s="642"/>
      <c r="M184" s="642"/>
      <c r="N184" s="642"/>
      <c r="O184" s="642"/>
      <c r="P184" s="642"/>
      <c r="Q184" s="642"/>
      <c r="R184" s="642"/>
      <c r="S184" s="642"/>
      <c r="T184" s="642"/>
      <c r="U184" s="642"/>
      <c r="V184" s="642"/>
      <c r="W184" s="642"/>
      <c r="X184" s="642"/>
      <c r="Y184" s="642"/>
      <c r="Z184" s="642"/>
      <c r="AA184" s="642"/>
      <c r="AB184" s="642"/>
      <c r="AC184" s="640" t="s">
        <v>218</v>
      </c>
      <c r="AD184" s="640"/>
      <c r="AE184" s="640"/>
      <c r="AF184" s="657"/>
    </row>
    <row r="185" spans="1:32" ht="15.75">
      <c r="A185" s="641" t="s">
        <v>217</v>
      </c>
      <c r="B185" s="642"/>
      <c r="C185" s="642"/>
      <c r="D185" s="642"/>
      <c r="E185" s="642"/>
      <c r="F185" s="642"/>
      <c r="G185" s="642"/>
      <c r="H185" s="642"/>
      <c r="I185" s="642"/>
      <c r="J185" s="642"/>
      <c r="K185" s="642"/>
      <c r="L185" s="642"/>
      <c r="M185" s="642"/>
      <c r="N185" s="642"/>
      <c r="O185" s="642"/>
      <c r="P185" s="642"/>
      <c r="Q185" s="642"/>
      <c r="R185" s="642"/>
      <c r="S185" s="642"/>
      <c r="T185" s="642"/>
      <c r="U185" s="642"/>
      <c r="V185" s="642"/>
      <c r="W185" s="642"/>
      <c r="X185" s="642"/>
      <c r="Y185" s="642"/>
      <c r="Z185" s="642"/>
      <c r="AA185" s="642"/>
      <c r="AB185" s="642"/>
      <c r="AC185" s="640" t="s">
        <v>216</v>
      </c>
      <c r="AD185" s="640"/>
      <c r="AE185" s="640"/>
      <c r="AF185" s="657"/>
    </row>
    <row r="186" spans="1:32" ht="15.75">
      <c r="A186" s="641" t="s">
        <v>215</v>
      </c>
      <c r="B186" s="642"/>
      <c r="C186" s="642"/>
      <c r="D186" s="642"/>
      <c r="E186" s="642"/>
      <c r="F186" s="642"/>
      <c r="G186" s="642"/>
      <c r="H186" s="642"/>
      <c r="I186" s="642"/>
      <c r="J186" s="642"/>
      <c r="K186" s="642"/>
      <c r="L186" s="642"/>
      <c r="M186" s="642"/>
      <c r="N186" s="642"/>
      <c r="O186" s="642"/>
      <c r="P186" s="642"/>
      <c r="Q186" s="642"/>
      <c r="R186" s="642"/>
      <c r="S186" s="642"/>
      <c r="T186" s="642"/>
      <c r="U186" s="642"/>
      <c r="V186" s="642"/>
      <c r="W186" s="642"/>
      <c r="X186" s="642"/>
      <c r="Y186" s="642"/>
      <c r="Z186" s="642"/>
      <c r="AA186" s="642"/>
      <c r="AB186" s="642"/>
      <c r="AC186" s="640" t="s">
        <v>214</v>
      </c>
      <c r="AD186" s="640"/>
      <c r="AE186" s="640"/>
      <c r="AF186" s="657"/>
    </row>
    <row r="187" spans="1:32" ht="15.75">
      <c r="A187" s="641" t="s">
        <v>213</v>
      </c>
      <c r="B187" s="642"/>
      <c r="C187" s="642"/>
      <c r="D187" s="642"/>
      <c r="E187" s="642"/>
      <c r="F187" s="642"/>
      <c r="G187" s="642"/>
      <c r="H187" s="642"/>
      <c r="I187" s="642"/>
      <c r="J187" s="642"/>
      <c r="K187" s="642"/>
      <c r="L187" s="642"/>
      <c r="M187" s="642"/>
      <c r="N187" s="642"/>
      <c r="O187" s="642"/>
      <c r="P187" s="642"/>
      <c r="Q187" s="642"/>
      <c r="R187" s="642"/>
      <c r="S187" s="642"/>
      <c r="T187" s="642"/>
      <c r="U187" s="642"/>
      <c r="V187" s="642"/>
      <c r="W187" s="642"/>
      <c r="X187" s="642"/>
      <c r="Y187" s="642"/>
      <c r="Z187" s="642"/>
      <c r="AA187" s="642"/>
      <c r="AB187" s="642"/>
      <c r="AC187" s="640" t="s">
        <v>212</v>
      </c>
      <c r="AD187" s="640"/>
      <c r="AE187" s="640"/>
      <c r="AF187" s="657"/>
    </row>
    <row r="188" spans="1:32" ht="15.75">
      <c r="A188" s="641" t="s">
        <v>211</v>
      </c>
      <c r="B188" s="642"/>
      <c r="C188" s="642"/>
      <c r="D188" s="642"/>
      <c r="E188" s="642"/>
      <c r="F188" s="642"/>
      <c r="G188" s="642"/>
      <c r="H188" s="642"/>
      <c r="I188" s="642"/>
      <c r="J188" s="642"/>
      <c r="K188" s="642"/>
      <c r="L188" s="642"/>
      <c r="M188" s="642"/>
      <c r="N188" s="642"/>
      <c r="O188" s="642"/>
      <c r="P188" s="642"/>
      <c r="Q188" s="642"/>
      <c r="R188" s="642"/>
      <c r="S188" s="642"/>
      <c r="T188" s="642"/>
      <c r="U188" s="642"/>
      <c r="V188" s="642"/>
      <c r="W188" s="642"/>
      <c r="X188" s="642"/>
      <c r="Y188" s="642"/>
      <c r="Z188" s="642"/>
      <c r="AA188" s="642"/>
      <c r="AB188" s="642"/>
      <c r="AC188" s="640" t="s">
        <v>210</v>
      </c>
      <c r="AD188" s="640"/>
      <c r="AE188" s="640"/>
      <c r="AF188" s="657"/>
    </row>
    <row r="189" spans="1:32" ht="15.75">
      <c r="A189" s="641" t="s">
        <v>209</v>
      </c>
      <c r="B189" s="642"/>
      <c r="C189" s="642"/>
      <c r="D189" s="642"/>
      <c r="E189" s="642"/>
      <c r="F189" s="642"/>
      <c r="G189" s="642"/>
      <c r="H189" s="642"/>
      <c r="I189" s="642"/>
      <c r="J189" s="642"/>
      <c r="K189" s="642"/>
      <c r="L189" s="642"/>
      <c r="M189" s="642"/>
      <c r="N189" s="642"/>
      <c r="O189" s="642"/>
      <c r="P189" s="642"/>
      <c r="Q189" s="642"/>
      <c r="R189" s="642"/>
      <c r="S189" s="642"/>
      <c r="T189" s="642"/>
      <c r="U189" s="642"/>
      <c r="V189" s="642"/>
      <c r="W189" s="642"/>
      <c r="X189" s="642"/>
      <c r="Y189" s="642"/>
      <c r="Z189" s="642"/>
      <c r="AA189" s="642"/>
      <c r="AB189" s="642"/>
      <c r="AC189" s="640" t="s">
        <v>208</v>
      </c>
      <c r="AD189" s="640"/>
      <c r="AE189" s="640"/>
      <c r="AF189" s="657"/>
    </row>
    <row r="190" spans="1:32" ht="15.75">
      <c r="A190" s="641" t="s">
        <v>207</v>
      </c>
      <c r="B190" s="642"/>
      <c r="C190" s="642"/>
      <c r="D190" s="642"/>
      <c r="E190" s="642"/>
      <c r="F190" s="642"/>
      <c r="G190" s="642"/>
      <c r="H190" s="642"/>
      <c r="I190" s="642"/>
      <c r="J190" s="642"/>
      <c r="K190" s="642"/>
      <c r="L190" s="642"/>
      <c r="M190" s="642"/>
      <c r="N190" s="642"/>
      <c r="O190" s="642"/>
      <c r="P190" s="642"/>
      <c r="Q190" s="642"/>
      <c r="R190" s="642"/>
      <c r="S190" s="642"/>
      <c r="T190" s="642"/>
      <c r="U190" s="642"/>
      <c r="V190" s="642"/>
      <c r="W190" s="642"/>
      <c r="X190" s="642"/>
      <c r="Y190" s="642"/>
      <c r="Z190" s="642"/>
      <c r="AA190" s="642"/>
      <c r="AB190" s="642"/>
      <c r="AC190" s="640" t="s">
        <v>206</v>
      </c>
      <c r="AD190" s="640"/>
      <c r="AE190" s="640"/>
      <c r="AF190" s="657"/>
    </row>
    <row r="191" spans="1:32" ht="15.75">
      <c r="A191" s="641" t="s">
        <v>205</v>
      </c>
      <c r="B191" s="642"/>
      <c r="C191" s="642"/>
      <c r="D191" s="642"/>
      <c r="E191" s="642"/>
      <c r="F191" s="642"/>
      <c r="G191" s="642"/>
      <c r="H191" s="642"/>
      <c r="I191" s="642"/>
      <c r="J191" s="642"/>
      <c r="K191" s="642"/>
      <c r="L191" s="642"/>
      <c r="M191" s="642"/>
      <c r="N191" s="642"/>
      <c r="O191" s="642"/>
      <c r="P191" s="642"/>
      <c r="Q191" s="642"/>
      <c r="R191" s="642"/>
      <c r="S191" s="642"/>
      <c r="T191" s="642"/>
      <c r="U191" s="642"/>
      <c r="V191" s="642"/>
      <c r="W191" s="642"/>
      <c r="X191" s="642"/>
      <c r="Y191" s="642"/>
      <c r="Z191" s="642"/>
      <c r="AA191" s="642"/>
      <c r="AB191" s="642"/>
      <c r="AC191" s="640" t="s">
        <v>204</v>
      </c>
      <c r="AD191" s="640"/>
      <c r="AE191" s="640"/>
      <c r="AF191" s="657"/>
    </row>
    <row r="192" spans="1:32" ht="15.75">
      <c r="A192" s="641" t="s">
        <v>203</v>
      </c>
      <c r="B192" s="642"/>
      <c r="C192" s="642"/>
      <c r="D192" s="642"/>
      <c r="E192" s="642"/>
      <c r="F192" s="642"/>
      <c r="G192" s="642"/>
      <c r="H192" s="642"/>
      <c r="I192" s="642"/>
      <c r="J192" s="642"/>
      <c r="K192" s="642"/>
      <c r="L192" s="642"/>
      <c r="M192" s="642"/>
      <c r="N192" s="642"/>
      <c r="O192" s="642"/>
      <c r="P192" s="642"/>
      <c r="Q192" s="642"/>
      <c r="R192" s="642"/>
      <c r="S192" s="642"/>
      <c r="T192" s="642"/>
      <c r="U192" s="642"/>
      <c r="V192" s="642"/>
      <c r="W192" s="642"/>
      <c r="X192" s="642"/>
      <c r="Y192" s="642"/>
      <c r="Z192" s="642"/>
      <c r="AA192" s="642"/>
      <c r="AB192" s="642"/>
      <c r="AC192" s="640" t="s">
        <v>202</v>
      </c>
      <c r="AD192" s="640"/>
      <c r="AE192" s="640"/>
      <c r="AF192" s="657"/>
    </row>
    <row r="193" spans="1:32" ht="15.75">
      <c r="A193" s="641" t="s">
        <v>201</v>
      </c>
      <c r="B193" s="642"/>
      <c r="C193" s="642"/>
      <c r="D193" s="642"/>
      <c r="E193" s="642"/>
      <c r="F193" s="642"/>
      <c r="G193" s="642"/>
      <c r="H193" s="642"/>
      <c r="I193" s="642"/>
      <c r="J193" s="642"/>
      <c r="K193" s="642"/>
      <c r="L193" s="642"/>
      <c r="M193" s="642"/>
      <c r="N193" s="642"/>
      <c r="O193" s="642"/>
      <c r="P193" s="642"/>
      <c r="Q193" s="642"/>
      <c r="R193" s="642"/>
      <c r="S193" s="642"/>
      <c r="T193" s="642"/>
      <c r="U193" s="642"/>
      <c r="V193" s="642"/>
      <c r="W193" s="642"/>
      <c r="X193" s="642"/>
      <c r="Y193" s="642"/>
      <c r="Z193" s="642"/>
      <c r="AA193" s="642"/>
      <c r="AB193" s="642"/>
      <c r="AC193" s="640" t="s">
        <v>200</v>
      </c>
      <c r="AD193" s="640"/>
      <c r="AE193" s="640"/>
      <c r="AF193" s="657"/>
    </row>
    <row r="194" spans="1:32" ht="15.75">
      <c r="A194" s="641" t="s">
        <v>199</v>
      </c>
      <c r="B194" s="642"/>
      <c r="C194" s="642"/>
      <c r="D194" s="642"/>
      <c r="E194" s="642"/>
      <c r="F194" s="642"/>
      <c r="G194" s="642"/>
      <c r="H194" s="642"/>
      <c r="I194" s="642"/>
      <c r="J194" s="642"/>
      <c r="K194" s="642"/>
      <c r="L194" s="642"/>
      <c r="M194" s="642"/>
      <c r="N194" s="642"/>
      <c r="O194" s="642"/>
      <c r="P194" s="642"/>
      <c r="Q194" s="642"/>
      <c r="R194" s="642"/>
      <c r="S194" s="642"/>
      <c r="T194" s="642"/>
      <c r="U194" s="642"/>
      <c r="V194" s="642"/>
      <c r="W194" s="642"/>
      <c r="X194" s="642"/>
      <c r="Y194" s="642"/>
      <c r="Z194" s="642"/>
      <c r="AA194" s="642"/>
      <c r="AB194" s="642"/>
      <c r="AC194" s="640" t="s">
        <v>198</v>
      </c>
      <c r="AD194" s="640"/>
      <c r="AE194" s="640"/>
      <c r="AF194" s="657"/>
    </row>
    <row r="195" spans="1:32" ht="32.25" customHeight="1">
      <c r="A195" s="641" t="s">
        <v>197</v>
      </c>
      <c r="B195" s="642"/>
      <c r="C195" s="642"/>
      <c r="D195" s="642"/>
      <c r="E195" s="642"/>
      <c r="F195" s="642"/>
      <c r="G195" s="642"/>
      <c r="H195" s="642"/>
      <c r="I195" s="642"/>
      <c r="J195" s="642"/>
      <c r="K195" s="642"/>
      <c r="L195" s="642"/>
      <c r="M195" s="642"/>
      <c r="N195" s="642"/>
      <c r="O195" s="642"/>
      <c r="P195" s="642"/>
      <c r="Q195" s="642"/>
      <c r="R195" s="642"/>
      <c r="S195" s="642"/>
      <c r="T195" s="642"/>
      <c r="U195" s="642"/>
      <c r="V195" s="642"/>
      <c r="W195" s="642"/>
      <c r="X195" s="642"/>
      <c r="Y195" s="642"/>
      <c r="Z195" s="642"/>
      <c r="AA195" s="642"/>
      <c r="AB195" s="642"/>
      <c r="AC195" s="640" t="s">
        <v>196</v>
      </c>
      <c r="AD195" s="640"/>
      <c r="AE195" s="640"/>
      <c r="AF195" s="657"/>
    </row>
    <row r="196" spans="1:32" ht="15.75">
      <c r="A196" s="641" t="s">
        <v>195</v>
      </c>
      <c r="B196" s="642"/>
      <c r="C196" s="642"/>
      <c r="D196" s="642"/>
      <c r="E196" s="642"/>
      <c r="F196" s="642"/>
      <c r="G196" s="642"/>
      <c r="H196" s="642"/>
      <c r="I196" s="642"/>
      <c r="J196" s="642"/>
      <c r="K196" s="642"/>
      <c r="L196" s="642"/>
      <c r="M196" s="642"/>
      <c r="N196" s="642"/>
      <c r="O196" s="642"/>
      <c r="P196" s="642"/>
      <c r="Q196" s="642"/>
      <c r="R196" s="642"/>
      <c r="S196" s="642"/>
      <c r="T196" s="642"/>
      <c r="U196" s="642"/>
      <c r="V196" s="642"/>
      <c r="W196" s="642"/>
      <c r="X196" s="642"/>
      <c r="Y196" s="642"/>
      <c r="Z196" s="642"/>
      <c r="AA196" s="642"/>
      <c r="AB196" s="642"/>
      <c r="AC196" s="640" t="s">
        <v>194</v>
      </c>
      <c r="AD196" s="640"/>
      <c r="AE196" s="640"/>
      <c r="AF196" s="657"/>
    </row>
    <row r="197" spans="1:32" ht="15.75">
      <c r="A197" s="641" t="s">
        <v>193</v>
      </c>
      <c r="B197" s="642"/>
      <c r="C197" s="642"/>
      <c r="D197" s="642"/>
      <c r="E197" s="642"/>
      <c r="F197" s="642"/>
      <c r="G197" s="642"/>
      <c r="H197" s="642"/>
      <c r="I197" s="642"/>
      <c r="J197" s="642"/>
      <c r="K197" s="642"/>
      <c r="L197" s="642"/>
      <c r="M197" s="642"/>
      <c r="N197" s="642"/>
      <c r="O197" s="642"/>
      <c r="P197" s="642"/>
      <c r="Q197" s="642"/>
      <c r="R197" s="642"/>
      <c r="S197" s="642"/>
      <c r="T197" s="642"/>
      <c r="U197" s="642"/>
      <c r="V197" s="642"/>
      <c r="W197" s="642"/>
      <c r="X197" s="642"/>
      <c r="Y197" s="642"/>
      <c r="Z197" s="642"/>
      <c r="AA197" s="642"/>
      <c r="AB197" s="642"/>
      <c r="AC197" s="640" t="s">
        <v>192</v>
      </c>
      <c r="AD197" s="640"/>
      <c r="AE197" s="640"/>
      <c r="AF197" s="657"/>
    </row>
    <row r="198" spans="1:32" ht="15.75">
      <c r="A198" s="641" t="s">
        <v>191</v>
      </c>
      <c r="B198" s="642"/>
      <c r="C198" s="642"/>
      <c r="D198" s="642"/>
      <c r="E198" s="642"/>
      <c r="F198" s="642"/>
      <c r="G198" s="642"/>
      <c r="H198" s="642"/>
      <c r="I198" s="642"/>
      <c r="J198" s="642"/>
      <c r="K198" s="642"/>
      <c r="L198" s="642"/>
      <c r="M198" s="642"/>
      <c r="N198" s="642"/>
      <c r="O198" s="642"/>
      <c r="P198" s="642"/>
      <c r="Q198" s="642"/>
      <c r="R198" s="642"/>
      <c r="S198" s="642"/>
      <c r="T198" s="642"/>
      <c r="U198" s="642"/>
      <c r="V198" s="642"/>
      <c r="W198" s="642"/>
      <c r="X198" s="642"/>
      <c r="Y198" s="642"/>
      <c r="Z198" s="642"/>
      <c r="AA198" s="642"/>
      <c r="AB198" s="642"/>
      <c r="AC198" s="640" t="s">
        <v>190</v>
      </c>
      <c r="AD198" s="640"/>
      <c r="AE198" s="640"/>
      <c r="AF198" s="657"/>
    </row>
    <row r="199" spans="1:32" ht="15.75">
      <c r="A199" s="641" t="s">
        <v>189</v>
      </c>
      <c r="B199" s="642"/>
      <c r="C199" s="642"/>
      <c r="D199" s="642"/>
      <c r="E199" s="642"/>
      <c r="F199" s="642"/>
      <c r="G199" s="642"/>
      <c r="H199" s="642"/>
      <c r="I199" s="642"/>
      <c r="J199" s="642"/>
      <c r="K199" s="642"/>
      <c r="L199" s="642"/>
      <c r="M199" s="642"/>
      <c r="N199" s="642"/>
      <c r="O199" s="642"/>
      <c r="P199" s="642"/>
      <c r="Q199" s="642"/>
      <c r="R199" s="642"/>
      <c r="S199" s="642"/>
      <c r="T199" s="642"/>
      <c r="U199" s="642"/>
      <c r="V199" s="642"/>
      <c r="W199" s="642"/>
      <c r="X199" s="642"/>
      <c r="Y199" s="642"/>
      <c r="Z199" s="642"/>
      <c r="AA199" s="642"/>
      <c r="AB199" s="642"/>
      <c r="AC199" s="640" t="s">
        <v>188</v>
      </c>
      <c r="AD199" s="640"/>
      <c r="AE199" s="640"/>
      <c r="AF199" s="657"/>
    </row>
    <row r="200" spans="1:32" ht="15.75">
      <c r="A200" s="641" t="s">
        <v>187</v>
      </c>
      <c r="B200" s="642"/>
      <c r="C200" s="642"/>
      <c r="D200" s="642"/>
      <c r="E200" s="642"/>
      <c r="F200" s="642"/>
      <c r="G200" s="642"/>
      <c r="H200" s="642"/>
      <c r="I200" s="642"/>
      <c r="J200" s="642"/>
      <c r="K200" s="642"/>
      <c r="L200" s="642"/>
      <c r="M200" s="642"/>
      <c r="N200" s="642"/>
      <c r="O200" s="642"/>
      <c r="P200" s="642"/>
      <c r="Q200" s="642"/>
      <c r="R200" s="642"/>
      <c r="S200" s="642"/>
      <c r="T200" s="642"/>
      <c r="U200" s="642"/>
      <c r="V200" s="642"/>
      <c r="W200" s="642"/>
      <c r="X200" s="642"/>
      <c r="Y200" s="642"/>
      <c r="Z200" s="642"/>
      <c r="AA200" s="642"/>
      <c r="AB200" s="642"/>
      <c r="AC200" s="640" t="s">
        <v>186</v>
      </c>
      <c r="AD200" s="640"/>
      <c r="AE200" s="640"/>
      <c r="AF200" s="657"/>
    </row>
    <row r="201" spans="1:32" ht="15.75">
      <c r="A201" s="641" t="s">
        <v>185</v>
      </c>
      <c r="B201" s="642"/>
      <c r="C201" s="642"/>
      <c r="D201" s="642"/>
      <c r="E201" s="642"/>
      <c r="F201" s="642"/>
      <c r="G201" s="642"/>
      <c r="H201" s="642"/>
      <c r="I201" s="642"/>
      <c r="J201" s="642"/>
      <c r="K201" s="642"/>
      <c r="L201" s="642"/>
      <c r="M201" s="642"/>
      <c r="N201" s="642"/>
      <c r="O201" s="642"/>
      <c r="P201" s="642"/>
      <c r="Q201" s="642"/>
      <c r="R201" s="642"/>
      <c r="S201" s="642"/>
      <c r="T201" s="642"/>
      <c r="U201" s="642"/>
      <c r="V201" s="642"/>
      <c r="W201" s="642"/>
      <c r="X201" s="642"/>
      <c r="Y201" s="642"/>
      <c r="Z201" s="642"/>
      <c r="AA201" s="642"/>
      <c r="AB201" s="642"/>
      <c r="AC201" s="640" t="s">
        <v>184</v>
      </c>
      <c r="AD201" s="640"/>
      <c r="AE201" s="640"/>
      <c r="AF201" s="657"/>
    </row>
    <row r="202" spans="1:32" ht="15.75">
      <c r="A202" s="641" t="s">
        <v>183</v>
      </c>
      <c r="B202" s="642"/>
      <c r="C202" s="642"/>
      <c r="D202" s="642"/>
      <c r="E202" s="642"/>
      <c r="F202" s="642"/>
      <c r="G202" s="642"/>
      <c r="H202" s="642"/>
      <c r="I202" s="642"/>
      <c r="J202" s="642"/>
      <c r="K202" s="642"/>
      <c r="L202" s="642"/>
      <c r="M202" s="642"/>
      <c r="N202" s="642"/>
      <c r="O202" s="642"/>
      <c r="P202" s="642"/>
      <c r="Q202" s="642"/>
      <c r="R202" s="642"/>
      <c r="S202" s="642"/>
      <c r="T202" s="642"/>
      <c r="U202" s="642"/>
      <c r="V202" s="642"/>
      <c r="W202" s="642"/>
      <c r="X202" s="642"/>
      <c r="Y202" s="642"/>
      <c r="Z202" s="642"/>
      <c r="AA202" s="642"/>
      <c r="AB202" s="642"/>
      <c r="AC202" s="640" t="s">
        <v>182</v>
      </c>
      <c r="AD202" s="640"/>
      <c r="AE202" s="640"/>
      <c r="AF202" s="657"/>
    </row>
    <row r="203" spans="1:32" ht="15.75">
      <c r="A203" s="658" t="s">
        <v>181</v>
      </c>
      <c r="B203" s="659"/>
      <c r="C203" s="659"/>
      <c r="D203" s="659"/>
      <c r="E203" s="659"/>
      <c r="F203" s="659"/>
      <c r="G203" s="659"/>
      <c r="H203" s="659"/>
      <c r="I203" s="659"/>
      <c r="J203" s="659"/>
      <c r="K203" s="659"/>
      <c r="L203" s="659"/>
      <c r="M203" s="659"/>
      <c r="N203" s="659"/>
      <c r="O203" s="659"/>
      <c r="P203" s="659"/>
      <c r="Q203" s="659"/>
      <c r="R203" s="659"/>
      <c r="S203" s="659"/>
      <c r="T203" s="659"/>
      <c r="U203" s="659"/>
      <c r="V203" s="659"/>
      <c r="W203" s="659"/>
      <c r="X203" s="659"/>
      <c r="Y203" s="659"/>
      <c r="Z203" s="659"/>
      <c r="AA203" s="659"/>
      <c r="AB203" s="659"/>
      <c r="AC203" s="660" t="s">
        <v>180</v>
      </c>
      <c r="AD203" s="660"/>
      <c r="AE203" s="660"/>
      <c r="AF203" s="661"/>
    </row>
    <row r="204" spans="1:32" ht="15.75">
      <c r="A204" s="641" t="s">
        <v>179</v>
      </c>
      <c r="B204" s="642"/>
      <c r="C204" s="642"/>
      <c r="D204" s="642"/>
      <c r="E204" s="642"/>
      <c r="F204" s="642"/>
      <c r="G204" s="642"/>
      <c r="H204" s="642"/>
      <c r="I204" s="642"/>
      <c r="J204" s="642"/>
      <c r="K204" s="642"/>
      <c r="L204" s="642"/>
      <c r="M204" s="642"/>
      <c r="N204" s="642"/>
      <c r="O204" s="642"/>
      <c r="P204" s="642"/>
      <c r="Q204" s="642"/>
      <c r="R204" s="642"/>
      <c r="S204" s="642"/>
      <c r="T204" s="642"/>
      <c r="U204" s="642"/>
      <c r="V204" s="642"/>
      <c r="W204" s="642"/>
      <c r="X204" s="642"/>
      <c r="Y204" s="642"/>
      <c r="Z204" s="642"/>
      <c r="AA204" s="642"/>
      <c r="AB204" s="642"/>
      <c r="AC204" s="640" t="s">
        <v>178</v>
      </c>
      <c r="AD204" s="640"/>
      <c r="AE204" s="640"/>
      <c r="AF204" s="657"/>
    </row>
    <row r="205" spans="1:32" ht="15.75">
      <c r="A205" s="538" t="s">
        <v>177</v>
      </c>
      <c r="B205" s="539"/>
      <c r="C205" s="539"/>
      <c r="D205" s="539"/>
      <c r="E205" s="539"/>
      <c r="F205" s="539"/>
      <c r="G205" s="539"/>
      <c r="H205" s="539"/>
      <c r="I205" s="539"/>
      <c r="J205" s="539"/>
      <c r="K205" s="539"/>
      <c r="L205" s="539"/>
      <c r="M205" s="539"/>
      <c r="N205" s="539"/>
      <c r="O205" s="539"/>
      <c r="P205" s="539"/>
      <c r="Q205" s="539"/>
      <c r="R205" s="539"/>
      <c r="S205" s="539"/>
      <c r="T205" s="539"/>
      <c r="U205" s="539"/>
      <c r="V205" s="539"/>
      <c r="W205" s="539"/>
      <c r="X205" s="539"/>
      <c r="Y205" s="539"/>
      <c r="Z205" s="539"/>
      <c r="AA205" s="539"/>
      <c r="AB205" s="555"/>
      <c r="AC205" s="531" t="s">
        <v>176</v>
      </c>
      <c r="AD205" s="529"/>
      <c r="AE205" s="529"/>
      <c r="AF205" s="593"/>
    </row>
    <row r="206" spans="1:32" ht="15.75">
      <c r="A206" s="658" t="s">
        <v>175</v>
      </c>
      <c r="B206" s="659"/>
      <c r="C206" s="659"/>
      <c r="D206" s="659"/>
      <c r="E206" s="659"/>
      <c r="F206" s="659"/>
      <c r="G206" s="659"/>
      <c r="H206" s="659"/>
      <c r="I206" s="659"/>
      <c r="J206" s="659"/>
      <c r="K206" s="659"/>
      <c r="L206" s="659"/>
      <c r="M206" s="659"/>
      <c r="N206" s="659"/>
      <c r="O206" s="659"/>
      <c r="P206" s="659"/>
      <c r="Q206" s="659"/>
      <c r="R206" s="659"/>
      <c r="S206" s="659"/>
      <c r="T206" s="659"/>
      <c r="U206" s="659"/>
      <c r="V206" s="659"/>
      <c r="W206" s="659"/>
      <c r="X206" s="659"/>
      <c r="Y206" s="659"/>
      <c r="Z206" s="659"/>
      <c r="AA206" s="659"/>
      <c r="AB206" s="659"/>
      <c r="AC206" s="660" t="s">
        <v>174</v>
      </c>
      <c r="AD206" s="660"/>
      <c r="AE206" s="660"/>
      <c r="AF206" s="661"/>
    </row>
    <row r="207" spans="1:32" ht="15.75">
      <c r="A207" s="641" t="s">
        <v>173</v>
      </c>
      <c r="B207" s="642"/>
      <c r="C207" s="642"/>
      <c r="D207" s="642"/>
      <c r="E207" s="642"/>
      <c r="F207" s="642"/>
      <c r="G207" s="642"/>
      <c r="H207" s="642"/>
      <c r="I207" s="642"/>
      <c r="J207" s="642"/>
      <c r="K207" s="642"/>
      <c r="L207" s="642"/>
      <c r="M207" s="642"/>
      <c r="N207" s="642"/>
      <c r="O207" s="642"/>
      <c r="P207" s="642"/>
      <c r="Q207" s="642"/>
      <c r="R207" s="642"/>
      <c r="S207" s="642"/>
      <c r="T207" s="642"/>
      <c r="U207" s="642"/>
      <c r="V207" s="642"/>
      <c r="W207" s="642"/>
      <c r="X207" s="642"/>
      <c r="Y207" s="642"/>
      <c r="Z207" s="642"/>
      <c r="AA207" s="642"/>
      <c r="AB207" s="642"/>
      <c r="AC207" s="640" t="s">
        <v>172</v>
      </c>
      <c r="AD207" s="640"/>
      <c r="AE207" s="640"/>
      <c r="AF207" s="657"/>
    </row>
    <row r="208" spans="1:32" ht="15.75">
      <c r="A208" s="641" t="s">
        <v>171</v>
      </c>
      <c r="B208" s="642"/>
      <c r="C208" s="642"/>
      <c r="D208" s="642"/>
      <c r="E208" s="642"/>
      <c r="F208" s="642"/>
      <c r="G208" s="642"/>
      <c r="H208" s="642"/>
      <c r="I208" s="642"/>
      <c r="J208" s="642"/>
      <c r="K208" s="642"/>
      <c r="L208" s="642"/>
      <c r="M208" s="642"/>
      <c r="N208" s="642"/>
      <c r="O208" s="642"/>
      <c r="P208" s="642"/>
      <c r="Q208" s="642"/>
      <c r="R208" s="642"/>
      <c r="S208" s="642"/>
      <c r="T208" s="642"/>
      <c r="U208" s="642"/>
      <c r="V208" s="642"/>
      <c r="W208" s="642"/>
      <c r="X208" s="642"/>
      <c r="Y208" s="642"/>
      <c r="Z208" s="642"/>
      <c r="AA208" s="642"/>
      <c r="AB208" s="642"/>
      <c r="AC208" s="640" t="s">
        <v>170</v>
      </c>
      <c r="AD208" s="640"/>
      <c r="AE208" s="640"/>
      <c r="AF208" s="657"/>
    </row>
    <row r="209" spans="1:32" ht="15.75">
      <c r="A209" s="665" t="s">
        <v>600</v>
      </c>
      <c r="B209" s="666"/>
      <c r="C209" s="666"/>
      <c r="D209" s="666"/>
      <c r="E209" s="666"/>
      <c r="F209" s="666"/>
      <c r="G209" s="666"/>
      <c r="H209" s="666"/>
      <c r="I209" s="666"/>
      <c r="J209" s="666"/>
      <c r="K209" s="666"/>
      <c r="L209" s="666"/>
      <c r="M209" s="666"/>
      <c r="N209" s="666"/>
      <c r="O209" s="666"/>
      <c r="P209" s="666"/>
      <c r="Q209" s="666"/>
      <c r="R209" s="666"/>
      <c r="S209" s="666"/>
      <c r="T209" s="666"/>
      <c r="U209" s="666"/>
      <c r="V209" s="666"/>
      <c r="W209" s="666"/>
      <c r="X209" s="666"/>
      <c r="Y209" s="666"/>
      <c r="Z209" s="666"/>
      <c r="AA209" s="666"/>
      <c r="AB209" s="666"/>
      <c r="AC209" s="666"/>
      <c r="AD209" s="666"/>
      <c r="AE209" s="666"/>
      <c r="AF209" s="667"/>
    </row>
    <row r="210" spans="1:32" ht="31.5" customHeight="1">
      <c r="A210" s="519" t="s">
        <v>169</v>
      </c>
      <c r="B210" s="520"/>
      <c r="C210" s="520"/>
      <c r="D210" s="520"/>
      <c r="E210" s="520"/>
      <c r="F210" s="520"/>
      <c r="G210" s="520"/>
      <c r="H210" s="520"/>
      <c r="I210" s="520"/>
      <c r="J210" s="520"/>
      <c r="K210" s="520"/>
      <c r="L210" s="520"/>
      <c r="M210" s="520"/>
      <c r="N210" s="520"/>
      <c r="O210" s="520"/>
      <c r="P210" s="520"/>
      <c r="Q210" s="520"/>
      <c r="R210" s="520"/>
      <c r="S210" s="520"/>
      <c r="T210" s="520"/>
      <c r="U210" s="520"/>
      <c r="V210" s="520"/>
      <c r="W210" s="520"/>
      <c r="X210" s="520"/>
      <c r="Y210" s="520"/>
      <c r="Z210" s="520"/>
      <c r="AA210" s="520"/>
      <c r="AB210" s="520"/>
      <c r="AC210" s="520"/>
      <c r="AD210" s="520"/>
      <c r="AE210" s="520"/>
      <c r="AF210" s="521"/>
    </row>
    <row r="211" spans="1:32" ht="30" customHeight="1">
      <c r="A211" s="545" t="s">
        <v>168</v>
      </c>
      <c r="B211" s="546"/>
      <c r="C211" s="546"/>
      <c r="D211" s="546"/>
      <c r="E211" s="546"/>
      <c r="F211" s="546"/>
      <c r="G211" s="546"/>
      <c r="H211" s="546"/>
      <c r="I211" s="546"/>
      <c r="J211" s="546"/>
      <c r="K211" s="546"/>
      <c r="L211" s="546"/>
      <c r="M211" s="546"/>
      <c r="N211" s="546"/>
      <c r="O211" s="546"/>
      <c r="P211" s="546"/>
      <c r="Q211" s="546"/>
      <c r="R211" s="546"/>
      <c r="S211" s="546"/>
      <c r="T211" s="546"/>
      <c r="U211" s="546"/>
      <c r="V211" s="546"/>
      <c r="W211" s="546"/>
      <c r="X211" s="546"/>
      <c r="Y211" s="546"/>
      <c r="Z211" s="546"/>
      <c r="AA211" s="546"/>
      <c r="AB211" s="546"/>
      <c r="AC211" s="546"/>
      <c r="AD211" s="546"/>
      <c r="AE211" s="546"/>
      <c r="AF211" s="668"/>
    </row>
    <row r="212" spans="1:32" ht="23.1" customHeight="1">
      <c r="A212" s="669" t="s">
        <v>601</v>
      </c>
      <c r="B212" s="670"/>
      <c r="C212" s="670"/>
      <c r="D212" s="670"/>
      <c r="E212" s="670"/>
      <c r="F212" s="670"/>
      <c r="G212" s="670"/>
      <c r="H212" s="670"/>
      <c r="I212" s="670"/>
      <c r="J212" s="670"/>
      <c r="K212" s="670"/>
      <c r="L212" s="670"/>
      <c r="M212" s="670"/>
      <c r="N212" s="670"/>
      <c r="O212" s="670"/>
      <c r="P212" s="670"/>
      <c r="Q212" s="670"/>
      <c r="R212" s="670"/>
      <c r="S212" s="670"/>
      <c r="T212" s="670"/>
      <c r="U212" s="670"/>
      <c r="V212" s="670"/>
      <c r="W212" s="670"/>
      <c r="X212" s="670"/>
      <c r="Y212" s="670"/>
      <c r="Z212" s="670"/>
      <c r="AA212" s="670"/>
      <c r="AB212" s="670"/>
      <c r="AC212" s="670"/>
      <c r="AD212" s="670"/>
      <c r="AE212" s="670"/>
      <c r="AF212" s="671"/>
    </row>
    <row r="213" spans="1:32" ht="15.75">
      <c r="A213" s="662" t="s">
        <v>167</v>
      </c>
      <c r="B213" s="663"/>
      <c r="C213" s="663"/>
      <c r="D213" s="663"/>
      <c r="E213" s="663"/>
      <c r="F213" s="663"/>
      <c r="G213" s="663"/>
      <c r="H213" s="663"/>
      <c r="I213" s="663"/>
      <c r="J213" s="663"/>
      <c r="K213" s="663"/>
      <c r="L213" s="663"/>
      <c r="M213" s="663"/>
      <c r="N213" s="663"/>
      <c r="O213" s="663"/>
      <c r="P213" s="663"/>
      <c r="Q213" s="663"/>
      <c r="R213" s="663"/>
      <c r="S213" s="663"/>
      <c r="T213" s="663"/>
      <c r="U213" s="663"/>
      <c r="V213" s="663"/>
      <c r="W213" s="663"/>
      <c r="X213" s="663"/>
      <c r="Y213" s="663"/>
      <c r="Z213" s="663"/>
      <c r="AA213" s="663"/>
      <c r="AB213" s="663"/>
      <c r="AC213" s="640" t="s">
        <v>166</v>
      </c>
      <c r="AD213" s="640"/>
      <c r="AE213" s="640"/>
      <c r="AF213" s="657"/>
    </row>
    <row r="214" spans="1:32" ht="15.75">
      <c r="A214" s="662">
        <v>1</v>
      </c>
      <c r="B214" s="663"/>
      <c r="C214" s="663"/>
      <c r="D214" s="663"/>
      <c r="E214" s="663"/>
      <c r="F214" s="663"/>
      <c r="G214" s="663"/>
      <c r="H214" s="663"/>
      <c r="I214" s="663"/>
      <c r="J214" s="663"/>
      <c r="K214" s="663"/>
      <c r="L214" s="663"/>
      <c r="M214" s="663"/>
      <c r="N214" s="663"/>
      <c r="O214" s="663"/>
      <c r="P214" s="663"/>
      <c r="Q214" s="663"/>
      <c r="R214" s="663"/>
      <c r="S214" s="663"/>
      <c r="T214" s="663"/>
      <c r="U214" s="663"/>
      <c r="V214" s="663"/>
      <c r="W214" s="663"/>
      <c r="X214" s="663"/>
      <c r="Y214" s="663"/>
      <c r="Z214" s="663"/>
      <c r="AA214" s="663"/>
      <c r="AB214" s="663"/>
      <c r="AC214" s="663">
        <v>2</v>
      </c>
      <c r="AD214" s="663"/>
      <c r="AE214" s="663"/>
      <c r="AF214" s="664"/>
    </row>
    <row r="215" spans="1:32" ht="15.75">
      <c r="A215" s="662" t="s">
        <v>165</v>
      </c>
      <c r="B215" s="663"/>
      <c r="C215" s="663"/>
      <c r="D215" s="663"/>
      <c r="E215" s="663"/>
      <c r="F215" s="663"/>
      <c r="G215" s="663"/>
      <c r="H215" s="663"/>
      <c r="I215" s="663"/>
      <c r="J215" s="663"/>
      <c r="K215" s="663"/>
      <c r="L215" s="663"/>
      <c r="M215" s="663"/>
      <c r="N215" s="663"/>
      <c r="O215" s="663"/>
      <c r="P215" s="663"/>
      <c r="Q215" s="663"/>
      <c r="R215" s="663"/>
      <c r="S215" s="663"/>
      <c r="T215" s="663"/>
      <c r="U215" s="663"/>
      <c r="V215" s="663"/>
      <c r="W215" s="663"/>
      <c r="X215" s="663"/>
      <c r="Y215" s="663"/>
      <c r="Z215" s="663"/>
      <c r="AA215" s="663"/>
      <c r="AB215" s="663"/>
      <c r="AC215" s="663"/>
      <c r="AD215" s="663"/>
      <c r="AE215" s="663"/>
      <c r="AF215" s="664"/>
    </row>
    <row r="216" spans="1:32" ht="15.75">
      <c r="A216" s="662" t="s">
        <v>164</v>
      </c>
      <c r="B216" s="663"/>
      <c r="C216" s="663"/>
      <c r="D216" s="663"/>
      <c r="E216" s="663"/>
      <c r="F216" s="663"/>
      <c r="G216" s="663"/>
      <c r="H216" s="663"/>
      <c r="I216" s="663"/>
      <c r="J216" s="663"/>
      <c r="K216" s="663"/>
      <c r="L216" s="663"/>
      <c r="M216" s="663"/>
      <c r="N216" s="663"/>
      <c r="O216" s="663"/>
      <c r="P216" s="663"/>
      <c r="Q216" s="663"/>
      <c r="R216" s="663"/>
      <c r="S216" s="663"/>
      <c r="T216" s="663"/>
      <c r="U216" s="663"/>
      <c r="V216" s="663"/>
      <c r="W216" s="663"/>
      <c r="X216" s="663"/>
      <c r="Y216" s="663"/>
      <c r="Z216" s="663"/>
      <c r="AA216" s="663"/>
      <c r="AB216" s="663"/>
      <c r="AC216" s="663"/>
      <c r="AD216" s="663"/>
      <c r="AE216" s="663"/>
      <c r="AF216" s="664"/>
    </row>
    <row r="217" spans="1:32" ht="15.75">
      <c r="A217" s="672" t="s">
        <v>163</v>
      </c>
      <c r="B217" s="673"/>
      <c r="C217" s="673"/>
      <c r="D217" s="673"/>
      <c r="E217" s="673"/>
      <c r="F217" s="673"/>
      <c r="G217" s="673"/>
      <c r="H217" s="673"/>
      <c r="I217" s="673"/>
      <c r="J217" s="673"/>
      <c r="K217" s="673"/>
      <c r="L217" s="673"/>
      <c r="M217" s="673"/>
      <c r="N217" s="673"/>
      <c r="O217" s="673"/>
      <c r="P217" s="673"/>
      <c r="Q217" s="673"/>
      <c r="R217" s="673"/>
      <c r="S217" s="673"/>
      <c r="T217" s="673"/>
      <c r="U217" s="673"/>
      <c r="V217" s="673"/>
      <c r="W217" s="673"/>
      <c r="X217" s="673"/>
      <c r="Y217" s="673"/>
      <c r="Z217" s="673"/>
      <c r="AA217" s="673"/>
      <c r="AB217" s="673"/>
      <c r="AC217" s="663" t="s">
        <v>162</v>
      </c>
      <c r="AD217" s="663"/>
      <c r="AE217" s="663"/>
      <c r="AF217" s="664"/>
    </row>
    <row r="218" spans="1:32" ht="15.75">
      <c r="A218" s="672" t="s">
        <v>161</v>
      </c>
      <c r="B218" s="673"/>
      <c r="C218" s="673"/>
      <c r="D218" s="673"/>
      <c r="E218" s="673"/>
      <c r="F218" s="673"/>
      <c r="G218" s="673"/>
      <c r="H218" s="673"/>
      <c r="I218" s="673"/>
      <c r="J218" s="673"/>
      <c r="K218" s="673"/>
      <c r="L218" s="673"/>
      <c r="M218" s="673"/>
      <c r="N218" s="673"/>
      <c r="O218" s="673"/>
      <c r="P218" s="673"/>
      <c r="Q218" s="673"/>
      <c r="R218" s="673"/>
      <c r="S218" s="673"/>
      <c r="T218" s="673"/>
      <c r="U218" s="673"/>
      <c r="V218" s="673"/>
      <c r="W218" s="673"/>
      <c r="X218" s="673"/>
      <c r="Y218" s="673"/>
      <c r="Z218" s="673"/>
      <c r="AA218" s="673"/>
      <c r="AB218" s="673"/>
      <c r="AC218" s="663" t="s">
        <v>160</v>
      </c>
      <c r="AD218" s="663"/>
      <c r="AE218" s="663"/>
      <c r="AF218" s="664"/>
    </row>
    <row r="219" spans="1:32" ht="15.75">
      <c r="A219" s="672" t="s">
        <v>159</v>
      </c>
      <c r="B219" s="673"/>
      <c r="C219" s="673"/>
      <c r="D219" s="673"/>
      <c r="E219" s="673"/>
      <c r="F219" s="673"/>
      <c r="G219" s="673"/>
      <c r="H219" s="673"/>
      <c r="I219" s="673"/>
      <c r="J219" s="673"/>
      <c r="K219" s="673"/>
      <c r="L219" s="673"/>
      <c r="M219" s="673"/>
      <c r="N219" s="673"/>
      <c r="O219" s="673"/>
      <c r="P219" s="673"/>
      <c r="Q219" s="673"/>
      <c r="R219" s="673"/>
      <c r="S219" s="673"/>
      <c r="T219" s="673"/>
      <c r="U219" s="673"/>
      <c r="V219" s="673"/>
      <c r="W219" s="673"/>
      <c r="X219" s="673"/>
      <c r="Y219" s="673"/>
      <c r="Z219" s="673"/>
      <c r="AA219" s="673"/>
      <c r="AB219" s="673"/>
      <c r="AC219" s="663" t="s">
        <v>158</v>
      </c>
      <c r="AD219" s="663"/>
      <c r="AE219" s="663"/>
      <c r="AF219" s="664"/>
    </row>
    <row r="220" spans="1:32" ht="15.75">
      <c r="A220" s="672" t="s">
        <v>157</v>
      </c>
      <c r="B220" s="673"/>
      <c r="C220" s="673"/>
      <c r="D220" s="673"/>
      <c r="E220" s="673"/>
      <c r="F220" s="673"/>
      <c r="G220" s="673"/>
      <c r="H220" s="673"/>
      <c r="I220" s="673"/>
      <c r="J220" s="673"/>
      <c r="K220" s="673"/>
      <c r="L220" s="673"/>
      <c r="M220" s="673"/>
      <c r="N220" s="673"/>
      <c r="O220" s="673"/>
      <c r="P220" s="673"/>
      <c r="Q220" s="673"/>
      <c r="R220" s="673"/>
      <c r="S220" s="673"/>
      <c r="T220" s="673"/>
      <c r="U220" s="673"/>
      <c r="V220" s="673"/>
      <c r="W220" s="673"/>
      <c r="X220" s="673"/>
      <c r="Y220" s="673"/>
      <c r="Z220" s="673"/>
      <c r="AA220" s="673"/>
      <c r="AB220" s="673"/>
      <c r="AC220" s="663" t="s">
        <v>156</v>
      </c>
      <c r="AD220" s="663"/>
      <c r="AE220" s="663"/>
      <c r="AF220" s="664"/>
    </row>
    <row r="221" spans="1:32" ht="15.75">
      <c r="A221" s="672" t="s">
        <v>155</v>
      </c>
      <c r="B221" s="673"/>
      <c r="C221" s="673"/>
      <c r="D221" s="673"/>
      <c r="E221" s="673"/>
      <c r="F221" s="673"/>
      <c r="G221" s="673"/>
      <c r="H221" s="673"/>
      <c r="I221" s="673"/>
      <c r="J221" s="673"/>
      <c r="K221" s="673"/>
      <c r="L221" s="673"/>
      <c r="M221" s="673"/>
      <c r="N221" s="673"/>
      <c r="O221" s="673"/>
      <c r="P221" s="673"/>
      <c r="Q221" s="673"/>
      <c r="R221" s="673"/>
      <c r="S221" s="673"/>
      <c r="T221" s="673"/>
      <c r="U221" s="673"/>
      <c r="V221" s="673"/>
      <c r="W221" s="673"/>
      <c r="X221" s="673"/>
      <c r="Y221" s="673"/>
      <c r="Z221" s="673"/>
      <c r="AA221" s="673"/>
      <c r="AB221" s="673"/>
      <c r="AC221" s="663" t="s">
        <v>154</v>
      </c>
      <c r="AD221" s="663"/>
      <c r="AE221" s="663"/>
      <c r="AF221" s="664"/>
    </row>
    <row r="222" spans="1:32" ht="15.75">
      <c r="A222" s="672" t="s">
        <v>153</v>
      </c>
      <c r="B222" s="673"/>
      <c r="C222" s="673"/>
      <c r="D222" s="673"/>
      <c r="E222" s="673"/>
      <c r="F222" s="673"/>
      <c r="G222" s="673"/>
      <c r="H222" s="673"/>
      <c r="I222" s="673"/>
      <c r="J222" s="673"/>
      <c r="K222" s="673"/>
      <c r="L222" s="673"/>
      <c r="M222" s="673"/>
      <c r="N222" s="673"/>
      <c r="O222" s="673"/>
      <c r="P222" s="673"/>
      <c r="Q222" s="673"/>
      <c r="R222" s="673"/>
      <c r="S222" s="673"/>
      <c r="T222" s="673"/>
      <c r="U222" s="673"/>
      <c r="V222" s="673"/>
      <c r="W222" s="673"/>
      <c r="X222" s="673"/>
      <c r="Y222" s="673"/>
      <c r="Z222" s="673"/>
      <c r="AA222" s="673"/>
      <c r="AB222" s="673"/>
      <c r="AC222" s="663" t="s">
        <v>152</v>
      </c>
      <c r="AD222" s="663"/>
      <c r="AE222" s="663"/>
      <c r="AF222" s="664"/>
    </row>
    <row r="223" spans="1:32" ht="15.75">
      <c r="A223" s="672" t="s">
        <v>151</v>
      </c>
      <c r="B223" s="673"/>
      <c r="C223" s="673"/>
      <c r="D223" s="673"/>
      <c r="E223" s="673"/>
      <c r="F223" s="673"/>
      <c r="G223" s="673"/>
      <c r="H223" s="673"/>
      <c r="I223" s="673"/>
      <c r="J223" s="673"/>
      <c r="K223" s="673"/>
      <c r="L223" s="673"/>
      <c r="M223" s="673"/>
      <c r="N223" s="673"/>
      <c r="O223" s="673"/>
      <c r="P223" s="673"/>
      <c r="Q223" s="673"/>
      <c r="R223" s="673"/>
      <c r="S223" s="673"/>
      <c r="T223" s="673"/>
      <c r="U223" s="673"/>
      <c r="V223" s="673"/>
      <c r="W223" s="673"/>
      <c r="X223" s="673"/>
      <c r="Y223" s="673"/>
      <c r="Z223" s="673"/>
      <c r="AA223" s="673"/>
      <c r="AB223" s="673"/>
      <c r="AC223" s="663" t="s">
        <v>150</v>
      </c>
      <c r="AD223" s="663"/>
      <c r="AE223" s="663"/>
      <c r="AF223" s="664"/>
    </row>
    <row r="224" spans="1:32" ht="15.75">
      <c r="A224" s="672" t="s">
        <v>149</v>
      </c>
      <c r="B224" s="673"/>
      <c r="C224" s="673"/>
      <c r="D224" s="673"/>
      <c r="E224" s="673"/>
      <c r="F224" s="673"/>
      <c r="G224" s="673"/>
      <c r="H224" s="673"/>
      <c r="I224" s="673"/>
      <c r="J224" s="673"/>
      <c r="K224" s="673"/>
      <c r="L224" s="673"/>
      <c r="M224" s="673"/>
      <c r="N224" s="673"/>
      <c r="O224" s="673"/>
      <c r="P224" s="673"/>
      <c r="Q224" s="673"/>
      <c r="R224" s="673"/>
      <c r="S224" s="673"/>
      <c r="T224" s="673"/>
      <c r="U224" s="673"/>
      <c r="V224" s="673"/>
      <c r="W224" s="673"/>
      <c r="X224" s="673"/>
      <c r="Y224" s="673"/>
      <c r="Z224" s="673"/>
      <c r="AA224" s="673"/>
      <c r="AB224" s="673"/>
      <c r="AC224" s="663" t="s">
        <v>148</v>
      </c>
      <c r="AD224" s="663"/>
      <c r="AE224" s="663"/>
      <c r="AF224" s="664"/>
    </row>
    <row r="225" spans="1:32" ht="15.75">
      <c r="A225" s="672" t="s">
        <v>147</v>
      </c>
      <c r="B225" s="673"/>
      <c r="C225" s="673"/>
      <c r="D225" s="673"/>
      <c r="E225" s="673"/>
      <c r="F225" s="673"/>
      <c r="G225" s="673"/>
      <c r="H225" s="673"/>
      <c r="I225" s="673"/>
      <c r="J225" s="673"/>
      <c r="K225" s="673"/>
      <c r="L225" s="673"/>
      <c r="M225" s="673"/>
      <c r="N225" s="673"/>
      <c r="O225" s="673"/>
      <c r="P225" s="673"/>
      <c r="Q225" s="673"/>
      <c r="R225" s="673"/>
      <c r="S225" s="673"/>
      <c r="T225" s="673"/>
      <c r="U225" s="673"/>
      <c r="V225" s="673"/>
      <c r="W225" s="673"/>
      <c r="X225" s="673"/>
      <c r="Y225" s="673"/>
      <c r="Z225" s="673"/>
      <c r="AA225" s="673"/>
      <c r="AB225" s="673"/>
      <c r="AC225" s="663" t="s">
        <v>146</v>
      </c>
      <c r="AD225" s="663"/>
      <c r="AE225" s="663"/>
      <c r="AF225" s="664"/>
    </row>
    <row r="226" spans="1:32" ht="15.75">
      <c r="A226" s="641" t="s">
        <v>145</v>
      </c>
      <c r="B226" s="642"/>
      <c r="C226" s="642"/>
      <c r="D226" s="642"/>
      <c r="E226" s="642"/>
      <c r="F226" s="642"/>
      <c r="G226" s="642"/>
      <c r="H226" s="642"/>
      <c r="I226" s="642"/>
      <c r="J226" s="642"/>
      <c r="K226" s="642"/>
      <c r="L226" s="642"/>
      <c r="M226" s="642"/>
      <c r="N226" s="642"/>
      <c r="O226" s="642"/>
      <c r="P226" s="642"/>
      <c r="Q226" s="642"/>
      <c r="R226" s="642"/>
      <c r="S226" s="642"/>
      <c r="T226" s="642"/>
      <c r="U226" s="642"/>
      <c r="V226" s="642"/>
      <c r="W226" s="642"/>
      <c r="X226" s="642"/>
      <c r="Y226" s="642"/>
      <c r="Z226" s="642"/>
      <c r="AA226" s="642"/>
      <c r="AB226" s="642"/>
      <c r="AC226" s="663" t="s">
        <v>144</v>
      </c>
      <c r="AD226" s="663"/>
      <c r="AE226" s="663"/>
      <c r="AF226" s="664"/>
    </row>
    <row r="227" spans="1:32" ht="15.75">
      <c r="A227" s="662" t="s">
        <v>143</v>
      </c>
      <c r="B227" s="663"/>
      <c r="C227" s="663"/>
      <c r="D227" s="663"/>
      <c r="E227" s="663"/>
      <c r="F227" s="663"/>
      <c r="G227" s="663"/>
      <c r="H227" s="663"/>
      <c r="I227" s="663"/>
      <c r="J227" s="663"/>
      <c r="K227" s="663"/>
      <c r="L227" s="663"/>
      <c r="M227" s="663"/>
      <c r="N227" s="663"/>
      <c r="O227" s="663"/>
      <c r="P227" s="663"/>
      <c r="Q227" s="663"/>
      <c r="R227" s="663"/>
      <c r="S227" s="663"/>
      <c r="T227" s="663"/>
      <c r="U227" s="663"/>
      <c r="V227" s="663"/>
      <c r="W227" s="663"/>
      <c r="X227" s="663"/>
      <c r="Y227" s="663"/>
      <c r="Z227" s="663"/>
      <c r="AA227" s="663"/>
      <c r="AB227" s="663"/>
      <c r="AC227" s="663"/>
      <c r="AD227" s="663"/>
      <c r="AE227" s="663"/>
      <c r="AF227" s="664"/>
    </row>
    <row r="228" spans="1:32" ht="60.75" customHeight="1">
      <c r="A228" s="641" t="s">
        <v>142</v>
      </c>
      <c r="B228" s="642"/>
      <c r="C228" s="642"/>
      <c r="D228" s="642"/>
      <c r="E228" s="642"/>
      <c r="F228" s="642"/>
      <c r="G228" s="642"/>
      <c r="H228" s="642"/>
      <c r="I228" s="642"/>
      <c r="J228" s="642"/>
      <c r="K228" s="642"/>
      <c r="L228" s="642"/>
      <c r="M228" s="642"/>
      <c r="N228" s="642"/>
      <c r="O228" s="642"/>
      <c r="P228" s="642"/>
      <c r="Q228" s="642"/>
      <c r="R228" s="642"/>
      <c r="S228" s="642"/>
      <c r="T228" s="642"/>
      <c r="U228" s="642"/>
      <c r="V228" s="642"/>
      <c r="W228" s="642"/>
      <c r="X228" s="642"/>
      <c r="Y228" s="642"/>
      <c r="Z228" s="642"/>
      <c r="AA228" s="642"/>
      <c r="AB228" s="642"/>
      <c r="AC228" s="663" t="s">
        <v>141</v>
      </c>
      <c r="AD228" s="663"/>
      <c r="AE228" s="663"/>
      <c r="AF228" s="664"/>
    </row>
    <row r="229" spans="1:32" ht="44.25" customHeight="1">
      <c r="A229" s="641" t="s">
        <v>140</v>
      </c>
      <c r="B229" s="642"/>
      <c r="C229" s="642"/>
      <c r="D229" s="642"/>
      <c r="E229" s="642"/>
      <c r="F229" s="642"/>
      <c r="G229" s="642"/>
      <c r="H229" s="642"/>
      <c r="I229" s="642"/>
      <c r="J229" s="642"/>
      <c r="K229" s="642"/>
      <c r="L229" s="642"/>
      <c r="M229" s="642"/>
      <c r="N229" s="642"/>
      <c r="O229" s="642"/>
      <c r="P229" s="642"/>
      <c r="Q229" s="642"/>
      <c r="R229" s="642"/>
      <c r="S229" s="642"/>
      <c r="T229" s="642"/>
      <c r="U229" s="642"/>
      <c r="V229" s="642"/>
      <c r="W229" s="642"/>
      <c r="X229" s="642"/>
      <c r="Y229" s="642"/>
      <c r="Z229" s="642"/>
      <c r="AA229" s="642"/>
      <c r="AB229" s="642"/>
      <c r="AC229" s="663" t="s">
        <v>139</v>
      </c>
      <c r="AD229" s="663"/>
      <c r="AE229" s="663"/>
      <c r="AF229" s="664"/>
    </row>
    <row r="230" spans="1:32" ht="27" customHeight="1">
      <c r="A230" s="641" t="s">
        <v>138</v>
      </c>
      <c r="B230" s="642"/>
      <c r="C230" s="642"/>
      <c r="D230" s="642"/>
      <c r="E230" s="642"/>
      <c r="F230" s="642"/>
      <c r="G230" s="642"/>
      <c r="H230" s="642"/>
      <c r="I230" s="642"/>
      <c r="J230" s="642"/>
      <c r="K230" s="642"/>
      <c r="L230" s="642"/>
      <c r="M230" s="642"/>
      <c r="N230" s="642"/>
      <c r="O230" s="642"/>
      <c r="P230" s="642"/>
      <c r="Q230" s="642"/>
      <c r="R230" s="642"/>
      <c r="S230" s="642"/>
      <c r="T230" s="642"/>
      <c r="U230" s="642"/>
      <c r="V230" s="642"/>
      <c r="W230" s="642"/>
      <c r="X230" s="642"/>
      <c r="Y230" s="642"/>
      <c r="Z230" s="642"/>
      <c r="AA230" s="642"/>
      <c r="AB230" s="642"/>
      <c r="AC230" s="663" t="s">
        <v>137</v>
      </c>
      <c r="AD230" s="663"/>
      <c r="AE230" s="663"/>
      <c r="AF230" s="664"/>
    </row>
    <row r="231" spans="1:32" ht="37.5" customHeight="1">
      <c r="A231" s="641" t="s">
        <v>136</v>
      </c>
      <c r="B231" s="642"/>
      <c r="C231" s="642"/>
      <c r="D231" s="642"/>
      <c r="E231" s="642"/>
      <c r="F231" s="642"/>
      <c r="G231" s="642"/>
      <c r="H231" s="642"/>
      <c r="I231" s="642"/>
      <c r="J231" s="642"/>
      <c r="K231" s="642"/>
      <c r="L231" s="642"/>
      <c r="M231" s="642"/>
      <c r="N231" s="642"/>
      <c r="O231" s="642"/>
      <c r="P231" s="642"/>
      <c r="Q231" s="642"/>
      <c r="R231" s="642"/>
      <c r="S231" s="642"/>
      <c r="T231" s="642"/>
      <c r="U231" s="642"/>
      <c r="V231" s="642"/>
      <c r="W231" s="642"/>
      <c r="X231" s="642"/>
      <c r="Y231" s="642"/>
      <c r="Z231" s="642"/>
      <c r="AA231" s="642"/>
      <c r="AB231" s="642"/>
      <c r="AC231" s="663" t="s">
        <v>135</v>
      </c>
      <c r="AD231" s="663"/>
      <c r="AE231" s="663"/>
      <c r="AF231" s="664"/>
    </row>
    <row r="232" spans="1:32" ht="28.5" customHeight="1">
      <c r="A232" s="641" t="s">
        <v>134</v>
      </c>
      <c r="B232" s="642"/>
      <c r="C232" s="642"/>
      <c r="D232" s="642"/>
      <c r="E232" s="642"/>
      <c r="F232" s="642"/>
      <c r="G232" s="642"/>
      <c r="H232" s="642"/>
      <c r="I232" s="642"/>
      <c r="J232" s="642"/>
      <c r="K232" s="642"/>
      <c r="L232" s="642"/>
      <c r="M232" s="642"/>
      <c r="N232" s="642"/>
      <c r="O232" s="642"/>
      <c r="P232" s="642"/>
      <c r="Q232" s="642"/>
      <c r="R232" s="642"/>
      <c r="S232" s="642"/>
      <c r="T232" s="642"/>
      <c r="U232" s="642"/>
      <c r="V232" s="642"/>
      <c r="W232" s="642"/>
      <c r="X232" s="642"/>
      <c r="Y232" s="642"/>
      <c r="Z232" s="642"/>
      <c r="AA232" s="642"/>
      <c r="AB232" s="642"/>
      <c r="AC232" s="663" t="s">
        <v>133</v>
      </c>
      <c r="AD232" s="663"/>
      <c r="AE232" s="663"/>
      <c r="AF232" s="664"/>
    </row>
    <row r="233" spans="1:32" ht="35.25" customHeight="1">
      <c r="A233" s="641" t="s">
        <v>132</v>
      </c>
      <c r="B233" s="642"/>
      <c r="C233" s="642"/>
      <c r="D233" s="642"/>
      <c r="E233" s="642"/>
      <c r="F233" s="642"/>
      <c r="G233" s="642"/>
      <c r="H233" s="642"/>
      <c r="I233" s="642"/>
      <c r="J233" s="642"/>
      <c r="K233" s="642"/>
      <c r="L233" s="642"/>
      <c r="M233" s="642"/>
      <c r="N233" s="642"/>
      <c r="O233" s="642"/>
      <c r="P233" s="642"/>
      <c r="Q233" s="642"/>
      <c r="R233" s="642"/>
      <c r="S233" s="642"/>
      <c r="T233" s="642"/>
      <c r="U233" s="642"/>
      <c r="V233" s="642"/>
      <c r="W233" s="642"/>
      <c r="X233" s="642"/>
      <c r="Y233" s="642"/>
      <c r="Z233" s="642"/>
      <c r="AA233" s="642"/>
      <c r="AB233" s="642"/>
      <c r="AC233" s="663" t="s">
        <v>131</v>
      </c>
      <c r="AD233" s="663"/>
      <c r="AE233" s="663"/>
      <c r="AF233" s="664"/>
    </row>
    <row r="234" spans="1:32" ht="15.75">
      <c r="A234" s="641" t="s">
        <v>130</v>
      </c>
      <c r="B234" s="642"/>
      <c r="C234" s="642"/>
      <c r="D234" s="642"/>
      <c r="E234" s="642"/>
      <c r="F234" s="642"/>
      <c r="G234" s="642"/>
      <c r="H234" s="642"/>
      <c r="I234" s="642"/>
      <c r="J234" s="642"/>
      <c r="K234" s="642"/>
      <c r="L234" s="642"/>
      <c r="M234" s="642"/>
      <c r="N234" s="642"/>
      <c r="O234" s="642"/>
      <c r="P234" s="642"/>
      <c r="Q234" s="642"/>
      <c r="R234" s="642"/>
      <c r="S234" s="642"/>
      <c r="T234" s="642"/>
      <c r="U234" s="642"/>
      <c r="V234" s="642"/>
      <c r="W234" s="642"/>
      <c r="X234" s="642"/>
      <c r="Y234" s="642"/>
      <c r="Z234" s="642"/>
      <c r="AA234" s="642"/>
      <c r="AB234" s="642"/>
      <c r="AC234" s="663" t="s">
        <v>129</v>
      </c>
      <c r="AD234" s="663"/>
      <c r="AE234" s="663"/>
      <c r="AF234" s="664"/>
    </row>
    <row r="235" spans="1:32" ht="15.75">
      <c r="A235" s="641" t="s">
        <v>128</v>
      </c>
      <c r="B235" s="642"/>
      <c r="C235" s="642"/>
      <c r="D235" s="642"/>
      <c r="E235" s="642"/>
      <c r="F235" s="642"/>
      <c r="G235" s="642"/>
      <c r="H235" s="642"/>
      <c r="I235" s="642"/>
      <c r="J235" s="642"/>
      <c r="K235" s="642"/>
      <c r="L235" s="642"/>
      <c r="M235" s="642"/>
      <c r="N235" s="642"/>
      <c r="O235" s="642"/>
      <c r="P235" s="642"/>
      <c r="Q235" s="642"/>
      <c r="R235" s="642"/>
      <c r="S235" s="642"/>
      <c r="T235" s="642"/>
      <c r="U235" s="642"/>
      <c r="V235" s="642"/>
      <c r="W235" s="642"/>
      <c r="X235" s="642"/>
      <c r="Y235" s="642"/>
      <c r="Z235" s="642"/>
      <c r="AA235" s="642"/>
      <c r="AB235" s="642"/>
      <c r="AC235" s="663" t="s">
        <v>127</v>
      </c>
      <c r="AD235" s="663"/>
      <c r="AE235" s="663"/>
      <c r="AF235" s="664"/>
    </row>
    <row r="236" spans="1:32" ht="15.75">
      <c r="A236" s="641" t="s">
        <v>126</v>
      </c>
      <c r="B236" s="642"/>
      <c r="C236" s="642"/>
      <c r="D236" s="642"/>
      <c r="E236" s="642"/>
      <c r="F236" s="642"/>
      <c r="G236" s="642"/>
      <c r="H236" s="642"/>
      <c r="I236" s="642"/>
      <c r="J236" s="642"/>
      <c r="K236" s="642"/>
      <c r="L236" s="642"/>
      <c r="M236" s="642"/>
      <c r="N236" s="642"/>
      <c r="O236" s="642"/>
      <c r="P236" s="642"/>
      <c r="Q236" s="642"/>
      <c r="R236" s="642"/>
      <c r="S236" s="642"/>
      <c r="T236" s="642"/>
      <c r="U236" s="642"/>
      <c r="V236" s="642"/>
      <c r="W236" s="642"/>
      <c r="X236" s="642"/>
      <c r="Y236" s="642"/>
      <c r="Z236" s="642"/>
      <c r="AA236" s="642"/>
      <c r="AB236" s="642"/>
      <c r="AC236" s="663" t="s">
        <v>125</v>
      </c>
      <c r="AD236" s="663"/>
      <c r="AE236" s="663"/>
      <c r="AF236" s="664"/>
    </row>
    <row r="237" spans="1:32" ht="15.75">
      <c r="A237" s="641" t="s">
        <v>124</v>
      </c>
      <c r="B237" s="642"/>
      <c r="C237" s="642"/>
      <c r="D237" s="642"/>
      <c r="E237" s="642"/>
      <c r="F237" s="642"/>
      <c r="G237" s="642"/>
      <c r="H237" s="642"/>
      <c r="I237" s="642"/>
      <c r="J237" s="642"/>
      <c r="K237" s="642"/>
      <c r="L237" s="642"/>
      <c r="M237" s="642"/>
      <c r="N237" s="642"/>
      <c r="O237" s="642"/>
      <c r="P237" s="642"/>
      <c r="Q237" s="642"/>
      <c r="R237" s="642"/>
      <c r="S237" s="642"/>
      <c r="T237" s="642"/>
      <c r="U237" s="642"/>
      <c r="V237" s="642"/>
      <c r="W237" s="642"/>
      <c r="X237" s="642"/>
      <c r="Y237" s="642"/>
      <c r="Z237" s="642"/>
      <c r="AA237" s="642"/>
      <c r="AB237" s="642"/>
      <c r="AC237" s="663" t="s">
        <v>123</v>
      </c>
      <c r="AD237" s="663"/>
      <c r="AE237" s="663"/>
      <c r="AF237" s="664"/>
    </row>
    <row r="238" spans="1:32" ht="15.75">
      <c r="A238" s="641" t="s">
        <v>122</v>
      </c>
      <c r="B238" s="642"/>
      <c r="C238" s="642"/>
      <c r="D238" s="642"/>
      <c r="E238" s="642"/>
      <c r="F238" s="642"/>
      <c r="G238" s="642"/>
      <c r="H238" s="642"/>
      <c r="I238" s="642"/>
      <c r="J238" s="642"/>
      <c r="K238" s="642"/>
      <c r="L238" s="642"/>
      <c r="M238" s="642"/>
      <c r="N238" s="642"/>
      <c r="O238" s="642"/>
      <c r="P238" s="642"/>
      <c r="Q238" s="642"/>
      <c r="R238" s="642"/>
      <c r="S238" s="642"/>
      <c r="T238" s="642"/>
      <c r="U238" s="642"/>
      <c r="V238" s="642"/>
      <c r="W238" s="642"/>
      <c r="X238" s="642"/>
      <c r="Y238" s="642"/>
      <c r="Z238" s="642"/>
      <c r="AA238" s="642"/>
      <c r="AB238" s="642"/>
      <c r="AC238" s="663" t="s">
        <v>121</v>
      </c>
      <c r="AD238" s="663"/>
      <c r="AE238" s="663"/>
      <c r="AF238" s="664"/>
    </row>
    <row r="239" spans="1:32" ht="15.75">
      <c r="A239" s="641" t="s">
        <v>120</v>
      </c>
      <c r="B239" s="642"/>
      <c r="C239" s="642"/>
      <c r="D239" s="642"/>
      <c r="E239" s="642"/>
      <c r="F239" s="642"/>
      <c r="G239" s="642"/>
      <c r="H239" s="642"/>
      <c r="I239" s="642"/>
      <c r="J239" s="642"/>
      <c r="K239" s="642"/>
      <c r="L239" s="642"/>
      <c r="M239" s="642"/>
      <c r="N239" s="642"/>
      <c r="O239" s="642"/>
      <c r="P239" s="642"/>
      <c r="Q239" s="642"/>
      <c r="R239" s="642"/>
      <c r="S239" s="642"/>
      <c r="T239" s="642"/>
      <c r="U239" s="642"/>
      <c r="V239" s="642"/>
      <c r="W239" s="642"/>
      <c r="X239" s="642"/>
      <c r="Y239" s="642"/>
      <c r="Z239" s="642"/>
      <c r="AA239" s="642"/>
      <c r="AB239" s="642"/>
      <c r="AC239" s="663" t="s">
        <v>119</v>
      </c>
      <c r="AD239" s="663"/>
      <c r="AE239" s="663"/>
      <c r="AF239" s="664"/>
    </row>
    <row r="240" spans="1:32" ht="15.75">
      <c r="A240" s="641" t="s">
        <v>118</v>
      </c>
      <c r="B240" s="642"/>
      <c r="C240" s="642"/>
      <c r="D240" s="642"/>
      <c r="E240" s="642"/>
      <c r="F240" s="642"/>
      <c r="G240" s="642"/>
      <c r="H240" s="642"/>
      <c r="I240" s="642"/>
      <c r="J240" s="642"/>
      <c r="K240" s="642"/>
      <c r="L240" s="642"/>
      <c r="M240" s="642"/>
      <c r="N240" s="642"/>
      <c r="O240" s="642"/>
      <c r="P240" s="642"/>
      <c r="Q240" s="642"/>
      <c r="R240" s="642"/>
      <c r="S240" s="642"/>
      <c r="T240" s="642"/>
      <c r="U240" s="642"/>
      <c r="V240" s="642"/>
      <c r="W240" s="642"/>
      <c r="X240" s="642"/>
      <c r="Y240" s="642"/>
      <c r="Z240" s="642"/>
      <c r="AA240" s="642"/>
      <c r="AB240" s="642"/>
      <c r="AC240" s="663" t="s">
        <v>117</v>
      </c>
      <c r="AD240" s="663"/>
      <c r="AE240" s="663"/>
      <c r="AF240" s="664"/>
    </row>
    <row r="241" spans="1:32" ht="15.75">
      <c r="A241" s="674" t="s">
        <v>116</v>
      </c>
      <c r="B241" s="660"/>
      <c r="C241" s="660"/>
      <c r="D241" s="660"/>
      <c r="E241" s="660"/>
      <c r="F241" s="660"/>
      <c r="G241" s="660"/>
      <c r="H241" s="660"/>
      <c r="I241" s="660"/>
      <c r="J241" s="660"/>
      <c r="K241" s="660"/>
      <c r="L241" s="660"/>
      <c r="M241" s="660"/>
      <c r="N241" s="660"/>
      <c r="O241" s="660"/>
      <c r="P241" s="660"/>
      <c r="Q241" s="660"/>
      <c r="R241" s="660"/>
      <c r="S241" s="660"/>
      <c r="T241" s="660"/>
      <c r="U241" s="660"/>
      <c r="V241" s="660"/>
      <c r="W241" s="660"/>
      <c r="X241" s="660"/>
      <c r="Y241" s="660"/>
      <c r="Z241" s="660"/>
      <c r="AA241" s="660"/>
      <c r="AB241" s="660"/>
      <c r="AC241" s="660"/>
      <c r="AD241" s="660"/>
      <c r="AE241" s="660"/>
      <c r="AF241" s="661"/>
    </row>
    <row r="242" spans="1:32" ht="15.75">
      <c r="A242" s="672" t="s">
        <v>37</v>
      </c>
      <c r="B242" s="673"/>
      <c r="C242" s="673"/>
      <c r="D242" s="673"/>
      <c r="E242" s="673"/>
      <c r="F242" s="673"/>
      <c r="G242" s="673"/>
      <c r="H242" s="673"/>
      <c r="I242" s="673"/>
      <c r="J242" s="673"/>
      <c r="K242" s="673"/>
      <c r="L242" s="673"/>
      <c r="M242" s="673"/>
      <c r="N242" s="673"/>
      <c r="O242" s="673"/>
      <c r="P242" s="673"/>
      <c r="Q242" s="673"/>
      <c r="R242" s="673"/>
      <c r="S242" s="673"/>
      <c r="T242" s="673"/>
      <c r="U242" s="673"/>
      <c r="V242" s="673"/>
      <c r="W242" s="673"/>
      <c r="X242" s="673"/>
      <c r="Y242" s="673"/>
      <c r="Z242" s="673"/>
      <c r="AA242" s="673"/>
      <c r="AB242" s="673"/>
      <c r="AC242" s="663" t="s">
        <v>115</v>
      </c>
      <c r="AD242" s="663"/>
      <c r="AE242" s="663"/>
      <c r="AF242" s="560"/>
    </row>
    <row r="243" spans="1:32" ht="15.75">
      <c r="A243" s="672" t="s">
        <v>74</v>
      </c>
      <c r="B243" s="673"/>
      <c r="C243" s="673"/>
      <c r="D243" s="673"/>
      <c r="E243" s="673"/>
      <c r="F243" s="673"/>
      <c r="G243" s="673"/>
      <c r="H243" s="673"/>
      <c r="I243" s="673"/>
      <c r="J243" s="673"/>
      <c r="K243" s="673"/>
      <c r="L243" s="673"/>
      <c r="M243" s="673"/>
      <c r="N243" s="673"/>
      <c r="O243" s="673"/>
      <c r="P243" s="673"/>
      <c r="Q243" s="673"/>
      <c r="R243" s="673"/>
      <c r="S243" s="673"/>
      <c r="T243" s="673"/>
      <c r="U243" s="673"/>
      <c r="V243" s="673"/>
      <c r="W243" s="673"/>
      <c r="X243" s="673"/>
      <c r="Y243" s="673"/>
      <c r="Z243" s="673"/>
      <c r="AA243" s="673"/>
      <c r="AB243" s="673"/>
      <c r="AC243" s="663" t="s">
        <v>114</v>
      </c>
      <c r="AD243" s="663"/>
      <c r="AE243" s="663"/>
      <c r="AF243" s="664"/>
    </row>
    <row r="244" spans="1:32" ht="27.75" customHeight="1">
      <c r="A244" s="639" t="s">
        <v>113</v>
      </c>
      <c r="B244" s="640"/>
      <c r="C244" s="640"/>
      <c r="D244" s="640"/>
      <c r="E244" s="640"/>
      <c r="F244" s="640"/>
      <c r="G244" s="640"/>
      <c r="H244" s="640"/>
      <c r="I244" s="640"/>
      <c r="J244" s="640"/>
      <c r="K244" s="640"/>
      <c r="L244" s="640"/>
      <c r="M244" s="640"/>
      <c r="N244" s="640"/>
      <c r="O244" s="640"/>
      <c r="P244" s="640"/>
      <c r="Q244" s="640"/>
      <c r="R244" s="640"/>
      <c r="S244" s="640"/>
      <c r="T244" s="640"/>
      <c r="U244" s="640"/>
      <c r="V244" s="640"/>
      <c r="W244" s="640"/>
      <c r="X244" s="640"/>
      <c r="Y244" s="640"/>
      <c r="Z244" s="640"/>
      <c r="AA244" s="640"/>
      <c r="AB244" s="640"/>
      <c r="AC244" s="640"/>
      <c r="AD244" s="640"/>
      <c r="AE244" s="640"/>
      <c r="AF244" s="657"/>
    </row>
    <row r="245" spans="1:32" ht="15.75">
      <c r="A245" s="672" t="s">
        <v>112</v>
      </c>
      <c r="B245" s="673"/>
      <c r="C245" s="673"/>
      <c r="D245" s="673"/>
      <c r="E245" s="673"/>
      <c r="F245" s="673"/>
      <c r="G245" s="673"/>
      <c r="H245" s="673"/>
      <c r="I245" s="673"/>
      <c r="J245" s="673"/>
      <c r="K245" s="673"/>
      <c r="L245" s="673"/>
      <c r="M245" s="673"/>
      <c r="N245" s="673"/>
      <c r="O245" s="673"/>
      <c r="P245" s="673"/>
      <c r="Q245" s="673"/>
      <c r="R245" s="673"/>
      <c r="S245" s="673"/>
      <c r="T245" s="673"/>
      <c r="U245" s="673"/>
      <c r="V245" s="673"/>
      <c r="W245" s="673"/>
      <c r="X245" s="673"/>
      <c r="Y245" s="673"/>
      <c r="Z245" s="673"/>
      <c r="AA245" s="673"/>
      <c r="AB245" s="673"/>
      <c r="AC245" s="663" t="s">
        <v>111</v>
      </c>
      <c r="AD245" s="663"/>
      <c r="AE245" s="663"/>
      <c r="AF245" s="664"/>
    </row>
    <row r="246" spans="1:32" ht="15.75">
      <c r="A246" s="672" t="s">
        <v>110</v>
      </c>
      <c r="B246" s="673"/>
      <c r="C246" s="673"/>
      <c r="D246" s="673"/>
      <c r="E246" s="673"/>
      <c r="F246" s="673"/>
      <c r="G246" s="673"/>
      <c r="H246" s="673"/>
      <c r="I246" s="673"/>
      <c r="J246" s="673"/>
      <c r="K246" s="673"/>
      <c r="L246" s="673"/>
      <c r="M246" s="673"/>
      <c r="N246" s="673"/>
      <c r="O246" s="673"/>
      <c r="P246" s="673"/>
      <c r="Q246" s="673"/>
      <c r="R246" s="673"/>
      <c r="S246" s="673"/>
      <c r="T246" s="673"/>
      <c r="U246" s="673"/>
      <c r="V246" s="673"/>
      <c r="W246" s="673"/>
      <c r="X246" s="673"/>
      <c r="Y246" s="673"/>
      <c r="Z246" s="673"/>
      <c r="AA246" s="673"/>
      <c r="AB246" s="673"/>
      <c r="AC246" s="663" t="s">
        <v>109</v>
      </c>
      <c r="AD246" s="663"/>
      <c r="AE246" s="663"/>
      <c r="AF246" s="664"/>
    </row>
    <row r="247" spans="1:32" ht="15.75">
      <c r="A247" s="639" t="s">
        <v>108</v>
      </c>
      <c r="B247" s="640"/>
      <c r="C247" s="640"/>
      <c r="D247" s="640"/>
      <c r="E247" s="640"/>
      <c r="F247" s="640"/>
      <c r="G247" s="640"/>
      <c r="H247" s="640"/>
      <c r="I247" s="640"/>
      <c r="J247" s="640"/>
      <c r="K247" s="640"/>
      <c r="L247" s="640"/>
      <c r="M247" s="640"/>
      <c r="N247" s="640"/>
      <c r="O247" s="640"/>
      <c r="P247" s="640"/>
      <c r="Q247" s="640"/>
      <c r="R247" s="640"/>
      <c r="S247" s="640"/>
      <c r="T247" s="640"/>
      <c r="U247" s="640"/>
      <c r="V247" s="640"/>
      <c r="W247" s="640"/>
      <c r="X247" s="640"/>
      <c r="Y247" s="640"/>
      <c r="Z247" s="640"/>
      <c r="AA247" s="640"/>
      <c r="AB247" s="640"/>
      <c r="AC247" s="640"/>
      <c r="AD247" s="640"/>
      <c r="AE247" s="640"/>
      <c r="AF247" s="657"/>
    </row>
    <row r="248" spans="1:32" ht="15.75">
      <c r="A248" s="641" t="s">
        <v>107</v>
      </c>
      <c r="B248" s="642"/>
      <c r="C248" s="642"/>
      <c r="D248" s="642"/>
      <c r="E248" s="642"/>
      <c r="F248" s="642"/>
      <c r="G248" s="642"/>
      <c r="H248" s="642"/>
      <c r="I248" s="642"/>
      <c r="J248" s="642"/>
      <c r="K248" s="642"/>
      <c r="L248" s="642"/>
      <c r="M248" s="642"/>
      <c r="N248" s="642"/>
      <c r="O248" s="642"/>
      <c r="P248" s="642"/>
      <c r="Q248" s="642"/>
      <c r="R248" s="642"/>
      <c r="S248" s="642"/>
      <c r="T248" s="642"/>
      <c r="U248" s="642"/>
      <c r="V248" s="642"/>
      <c r="W248" s="642"/>
      <c r="X248" s="642"/>
      <c r="Y248" s="642"/>
      <c r="Z248" s="642"/>
      <c r="AA248" s="642"/>
      <c r="AB248" s="642"/>
      <c r="AC248" s="663" t="s">
        <v>106</v>
      </c>
      <c r="AD248" s="663"/>
      <c r="AE248" s="663"/>
      <c r="AF248" s="664"/>
    </row>
    <row r="249" spans="1:32" ht="15.75">
      <c r="A249" s="641" t="s">
        <v>105</v>
      </c>
      <c r="B249" s="642"/>
      <c r="C249" s="642"/>
      <c r="D249" s="642"/>
      <c r="E249" s="642"/>
      <c r="F249" s="642"/>
      <c r="G249" s="642"/>
      <c r="H249" s="642"/>
      <c r="I249" s="642"/>
      <c r="J249" s="642"/>
      <c r="K249" s="642"/>
      <c r="L249" s="642"/>
      <c r="M249" s="642"/>
      <c r="N249" s="642"/>
      <c r="O249" s="642"/>
      <c r="P249" s="642"/>
      <c r="Q249" s="642"/>
      <c r="R249" s="642"/>
      <c r="S249" s="642"/>
      <c r="T249" s="642"/>
      <c r="U249" s="642"/>
      <c r="V249" s="642"/>
      <c r="W249" s="642"/>
      <c r="X249" s="642"/>
      <c r="Y249" s="642"/>
      <c r="Z249" s="642"/>
      <c r="AA249" s="642"/>
      <c r="AB249" s="642"/>
      <c r="AC249" s="663" t="s">
        <v>104</v>
      </c>
      <c r="AD249" s="663"/>
      <c r="AE249" s="663"/>
      <c r="AF249" s="664"/>
    </row>
    <row r="250" spans="1:32" ht="29.25" customHeight="1">
      <c r="A250" s="641" t="s">
        <v>103</v>
      </c>
      <c r="B250" s="642"/>
      <c r="C250" s="642"/>
      <c r="D250" s="642"/>
      <c r="E250" s="642"/>
      <c r="F250" s="642"/>
      <c r="G250" s="642"/>
      <c r="H250" s="642"/>
      <c r="I250" s="642"/>
      <c r="J250" s="642"/>
      <c r="K250" s="642"/>
      <c r="L250" s="642"/>
      <c r="M250" s="642"/>
      <c r="N250" s="642"/>
      <c r="O250" s="642"/>
      <c r="P250" s="642"/>
      <c r="Q250" s="642"/>
      <c r="R250" s="642"/>
      <c r="S250" s="642"/>
      <c r="T250" s="642"/>
      <c r="U250" s="642"/>
      <c r="V250" s="642"/>
      <c r="W250" s="642"/>
      <c r="X250" s="642"/>
      <c r="Y250" s="642"/>
      <c r="Z250" s="642"/>
      <c r="AA250" s="642"/>
      <c r="AB250" s="642"/>
      <c r="AC250" s="663" t="s">
        <v>102</v>
      </c>
      <c r="AD250" s="663"/>
      <c r="AE250" s="663"/>
      <c r="AF250" s="664"/>
    </row>
    <row r="251" spans="1:32" ht="15.75">
      <c r="A251" s="662" t="s">
        <v>101</v>
      </c>
      <c r="B251" s="663"/>
      <c r="C251" s="663"/>
      <c r="D251" s="663"/>
      <c r="E251" s="663"/>
      <c r="F251" s="663"/>
      <c r="G251" s="663"/>
      <c r="H251" s="663"/>
      <c r="I251" s="663"/>
      <c r="J251" s="663"/>
      <c r="K251" s="663"/>
      <c r="L251" s="663"/>
      <c r="M251" s="663"/>
      <c r="N251" s="663"/>
      <c r="O251" s="663"/>
      <c r="P251" s="663"/>
      <c r="Q251" s="663"/>
      <c r="R251" s="663"/>
      <c r="S251" s="663"/>
      <c r="T251" s="663"/>
      <c r="U251" s="663"/>
      <c r="V251" s="663"/>
      <c r="W251" s="663"/>
      <c r="X251" s="663"/>
      <c r="Y251" s="663"/>
      <c r="Z251" s="663"/>
      <c r="AA251" s="663"/>
      <c r="AB251" s="663"/>
      <c r="AC251" s="663"/>
      <c r="AD251" s="663"/>
      <c r="AE251" s="663"/>
      <c r="AF251" s="664"/>
    </row>
    <row r="252" spans="1:32" ht="15.75">
      <c r="A252" s="672" t="s">
        <v>100</v>
      </c>
      <c r="B252" s="673"/>
      <c r="C252" s="673"/>
      <c r="D252" s="673"/>
      <c r="E252" s="673"/>
      <c r="F252" s="673"/>
      <c r="G252" s="673"/>
      <c r="H252" s="673"/>
      <c r="I252" s="673"/>
      <c r="J252" s="673"/>
      <c r="K252" s="673"/>
      <c r="L252" s="673"/>
      <c r="M252" s="673"/>
      <c r="N252" s="673"/>
      <c r="O252" s="673"/>
      <c r="P252" s="673"/>
      <c r="Q252" s="673"/>
      <c r="R252" s="673"/>
      <c r="S252" s="673"/>
      <c r="T252" s="673"/>
      <c r="U252" s="673"/>
      <c r="V252" s="673"/>
      <c r="W252" s="673"/>
      <c r="X252" s="673"/>
      <c r="Y252" s="673"/>
      <c r="Z252" s="673"/>
      <c r="AA252" s="673"/>
      <c r="AB252" s="673"/>
      <c r="AC252" s="663" t="s">
        <v>99</v>
      </c>
      <c r="AD252" s="663"/>
      <c r="AE252" s="663"/>
      <c r="AF252" s="664"/>
    </row>
    <row r="253" spans="1:32" ht="15.75">
      <c r="A253" s="672" t="s">
        <v>98</v>
      </c>
      <c r="B253" s="673"/>
      <c r="C253" s="673"/>
      <c r="D253" s="673"/>
      <c r="E253" s="673"/>
      <c r="F253" s="673"/>
      <c r="G253" s="673"/>
      <c r="H253" s="673"/>
      <c r="I253" s="673"/>
      <c r="J253" s="673"/>
      <c r="K253" s="673"/>
      <c r="L253" s="673"/>
      <c r="M253" s="673"/>
      <c r="N253" s="673"/>
      <c r="O253" s="673"/>
      <c r="P253" s="673"/>
      <c r="Q253" s="673"/>
      <c r="R253" s="673"/>
      <c r="S253" s="673"/>
      <c r="T253" s="673"/>
      <c r="U253" s="673"/>
      <c r="V253" s="673"/>
      <c r="W253" s="673"/>
      <c r="X253" s="673"/>
      <c r="Y253" s="673"/>
      <c r="Z253" s="673"/>
      <c r="AA253" s="673"/>
      <c r="AB253" s="673"/>
      <c r="AC253" s="663" t="s">
        <v>97</v>
      </c>
      <c r="AD253" s="663"/>
      <c r="AE253" s="663"/>
      <c r="AF253" s="664"/>
    </row>
    <row r="254" spans="1:32" ht="15.75">
      <c r="A254" s="662" t="s">
        <v>96</v>
      </c>
      <c r="B254" s="663"/>
      <c r="C254" s="663"/>
      <c r="D254" s="663"/>
      <c r="E254" s="663"/>
      <c r="F254" s="663"/>
      <c r="G254" s="663"/>
      <c r="H254" s="663"/>
      <c r="I254" s="663"/>
      <c r="J254" s="663"/>
      <c r="K254" s="663"/>
      <c r="L254" s="663"/>
      <c r="M254" s="663"/>
      <c r="N254" s="663"/>
      <c r="O254" s="663"/>
      <c r="P254" s="663"/>
      <c r="Q254" s="663"/>
      <c r="R254" s="663"/>
      <c r="S254" s="663"/>
      <c r="T254" s="663"/>
      <c r="U254" s="663"/>
      <c r="V254" s="663"/>
      <c r="W254" s="663"/>
      <c r="X254" s="663"/>
      <c r="Y254" s="663"/>
      <c r="Z254" s="663"/>
      <c r="AA254" s="663"/>
      <c r="AB254" s="663"/>
      <c r="AC254" s="663" t="s">
        <v>95</v>
      </c>
      <c r="AD254" s="663"/>
      <c r="AE254" s="663"/>
      <c r="AF254" s="664"/>
    </row>
    <row r="255" spans="1:32" ht="15.75">
      <c r="A255" s="662" t="s">
        <v>94</v>
      </c>
      <c r="B255" s="663"/>
      <c r="C255" s="663"/>
      <c r="D255" s="663"/>
      <c r="E255" s="663"/>
      <c r="F255" s="663"/>
      <c r="G255" s="663"/>
      <c r="H255" s="663"/>
      <c r="I255" s="663"/>
      <c r="J255" s="663"/>
      <c r="K255" s="663"/>
      <c r="L255" s="663"/>
      <c r="M255" s="663"/>
      <c r="N255" s="663"/>
      <c r="O255" s="663"/>
      <c r="P255" s="663"/>
      <c r="Q255" s="663"/>
      <c r="R255" s="663"/>
      <c r="S255" s="663"/>
      <c r="T255" s="663"/>
      <c r="U255" s="663"/>
      <c r="V255" s="663"/>
      <c r="W255" s="663"/>
      <c r="X255" s="663"/>
      <c r="Y255" s="663"/>
      <c r="Z255" s="663"/>
      <c r="AA255" s="663"/>
      <c r="AB255" s="663"/>
      <c r="AC255" s="663" t="s">
        <v>93</v>
      </c>
      <c r="AD255" s="663"/>
      <c r="AE255" s="663"/>
      <c r="AF255" s="664"/>
    </row>
    <row r="256" spans="1:32" ht="15.75">
      <c r="A256" s="662" t="s">
        <v>92</v>
      </c>
      <c r="B256" s="663"/>
      <c r="C256" s="663"/>
      <c r="D256" s="663"/>
      <c r="E256" s="663"/>
      <c r="F256" s="663"/>
      <c r="G256" s="663"/>
      <c r="H256" s="663"/>
      <c r="I256" s="663"/>
      <c r="J256" s="663"/>
      <c r="K256" s="663"/>
      <c r="L256" s="663"/>
      <c r="M256" s="663"/>
      <c r="N256" s="663"/>
      <c r="O256" s="663"/>
      <c r="P256" s="663"/>
      <c r="Q256" s="663"/>
      <c r="R256" s="663"/>
      <c r="S256" s="663"/>
      <c r="T256" s="663"/>
      <c r="U256" s="663"/>
      <c r="V256" s="663"/>
      <c r="W256" s="663"/>
      <c r="X256" s="663"/>
      <c r="Y256" s="663"/>
      <c r="Z256" s="663"/>
      <c r="AA256" s="663"/>
      <c r="AB256" s="663"/>
      <c r="AC256" s="663" t="s">
        <v>91</v>
      </c>
      <c r="AD256" s="663"/>
      <c r="AE256" s="663"/>
      <c r="AF256" s="664"/>
    </row>
    <row r="257" spans="1:32" ht="15.75">
      <c r="A257" s="662" t="s">
        <v>90</v>
      </c>
      <c r="B257" s="663"/>
      <c r="C257" s="663"/>
      <c r="D257" s="663"/>
      <c r="E257" s="663"/>
      <c r="F257" s="663"/>
      <c r="G257" s="663"/>
      <c r="H257" s="663"/>
      <c r="I257" s="663"/>
      <c r="J257" s="663"/>
      <c r="K257" s="663"/>
      <c r="L257" s="663"/>
      <c r="M257" s="663"/>
      <c r="N257" s="663"/>
      <c r="O257" s="663"/>
      <c r="P257" s="663"/>
      <c r="Q257" s="663"/>
      <c r="R257" s="663"/>
      <c r="S257" s="663"/>
      <c r="T257" s="663"/>
      <c r="U257" s="663"/>
      <c r="V257" s="663"/>
      <c r="W257" s="663"/>
      <c r="X257" s="663"/>
      <c r="Y257" s="663"/>
      <c r="Z257" s="663"/>
      <c r="AA257" s="663"/>
      <c r="AB257" s="663"/>
      <c r="AC257" s="663" t="s">
        <v>89</v>
      </c>
      <c r="AD257" s="663"/>
      <c r="AE257" s="663"/>
      <c r="AF257" s="664"/>
    </row>
    <row r="258" spans="1:32" ht="15.75">
      <c r="A258" s="662" t="s">
        <v>88</v>
      </c>
      <c r="B258" s="663"/>
      <c r="C258" s="663"/>
      <c r="D258" s="663"/>
      <c r="E258" s="663"/>
      <c r="F258" s="663"/>
      <c r="G258" s="663"/>
      <c r="H258" s="663"/>
      <c r="I258" s="663"/>
      <c r="J258" s="663"/>
      <c r="K258" s="663"/>
      <c r="L258" s="663"/>
      <c r="M258" s="663"/>
      <c r="N258" s="663"/>
      <c r="O258" s="663"/>
      <c r="P258" s="663"/>
      <c r="Q258" s="663"/>
      <c r="R258" s="663"/>
      <c r="S258" s="663"/>
      <c r="T258" s="663"/>
      <c r="U258" s="663"/>
      <c r="V258" s="663"/>
      <c r="W258" s="663"/>
      <c r="X258" s="663"/>
      <c r="Y258" s="663"/>
      <c r="Z258" s="663"/>
      <c r="AA258" s="663"/>
      <c r="AB258" s="663"/>
      <c r="AC258" s="663" t="s">
        <v>87</v>
      </c>
      <c r="AD258" s="663"/>
      <c r="AE258" s="663"/>
      <c r="AF258" s="664"/>
    </row>
    <row r="259" spans="1:32" ht="15.75">
      <c r="A259" s="662" t="s">
        <v>86</v>
      </c>
      <c r="B259" s="663"/>
      <c r="C259" s="663"/>
      <c r="D259" s="663"/>
      <c r="E259" s="663"/>
      <c r="F259" s="663"/>
      <c r="G259" s="663"/>
      <c r="H259" s="663"/>
      <c r="I259" s="663"/>
      <c r="J259" s="663"/>
      <c r="K259" s="663"/>
      <c r="L259" s="663"/>
      <c r="M259" s="663"/>
      <c r="N259" s="663"/>
      <c r="O259" s="663"/>
      <c r="P259" s="663"/>
      <c r="Q259" s="663"/>
      <c r="R259" s="663"/>
      <c r="S259" s="663"/>
      <c r="T259" s="663"/>
      <c r="U259" s="663"/>
      <c r="V259" s="663"/>
      <c r="W259" s="663"/>
      <c r="X259" s="663"/>
      <c r="Y259" s="663"/>
      <c r="Z259" s="663"/>
      <c r="AA259" s="663"/>
      <c r="AB259" s="663"/>
      <c r="AC259" s="663" t="s">
        <v>85</v>
      </c>
      <c r="AD259" s="663"/>
      <c r="AE259" s="663"/>
      <c r="AF259" s="664"/>
    </row>
    <row r="260" spans="1:32" ht="15.75">
      <c r="A260" s="662" t="s">
        <v>84</v>
      </c>
      <c r="B260" s="663"/>
      <c r="C260" s="663"/>
      <c r="D260" s="663"/>
      <c r="E260" s="663"/>
      <c r="F260" s="663"/>
      <c r="G260" s="663"/>
      <c r="H260" s="663"/>
      <c r="I260" s="663"/>
      <c r="J260" s="663"/>
      <c r="K260" s="663"/>
      <c r="L260" s="663"/>
      <c r="M260" s="663"/>
      <c r="N260" s="663"/>
      <c r="O260" s="663"/>
      <c r="P260" s="663"/>
      <c r="Q260" s="663"/>
      <c r="R260" s="663"/>
      <c r="S260" s="663"/>
      <c r="T260" s="663"/>
      <c r="U260" s="663"/>
      <c r="V260" s="663"/>
      <c r="W260" s="663"/>
      <c r="X260" s="663"/>
      <c r="Y260" s="663"/>
      <c r="Z260" s="663"/>
      <c r="AA260" s="663"/>
      <c r="AB260" s="663"/>
      <c r="AC260" s="663" t="s">
        <v>83</v>
      </c>
      <c r="AD260" s="663"/>
      <c r="AE260" s="663"/>
      <c r="AF260" s="664"/>
    </row>
    <row r="261" spans="1:32" ht="15.75">
      <c r="A261" s="662" t="s">
        <v>82</v>
      </c>
      <c r="B261" s="663"/>
      <c r="C261" s="663"/>
      <c r="D261" s="663"/>
      <c r="E261" s="663"/>
      <c r="F261" s="663"/>
      <c r="G261" s="663"/>
      <c r="H261" s="663"/>
      <c r="I261" s="663"/>
      <c r="J261" s="663"/>
      <c r="K261" s="663"/>
      <c r="L261" s="663"/>
      <c r="M261" s="663"/>
      <c r="N261" s="663"/>
      <c r="O261" s="663"/>
      <c r="P261" s="663"/>
      <c r="Q261" s="663"/>
      <c r="R261" s="663"/>
      <c r="S261" s="663"/>
      <c r="T261" s="663"/>
      <c r="U261" s="663"/>
      <c r="V261" s="663"/>
      <c r="W261" s="663"/>
      <c r="X261" s="663"/>
      <c r="Y261" s="663"/>
      <c r="Z261" s="663"/>
      <c r="AA261" s="663"/>
      <c r="AB261" s="663"/>
      <c r="AC261" s="663" t="s">
        <v>81</v>
      </c>
      <c r="AD261" s="663"/>
      <c r="AE261" s="663"/>
      <c r="AF261" s="664"/>
    </row>
    <row r="262" spans="1:32" ht="15.75">
      <c r="A262" s="662" t="s">
        <v>80</v>
      </c>
      <c r="B262" s="663"/>
      <c r="C262" s="663"/>
      <c r="D262" s="663"/>
      <c r="E262" s="663"/>
      <c r="F262" s="663"/>
      <c r="G262" s="663"/>
      <c r="H262" s="663"/>
      <c r="I262" s="663"/>
      <c r="J262" s="663"/>
      <c r="K262" s="663"/>
      <c r="L262" s="663"/>
      <c r="M262" s="663"/>
      <c r="N262" s="663"/>
      <c r="O262" s="663"/>
      <c r="P262" s="663"/>
      <c r="Q262" s="663"/>
      <c r="R262" s="663"/>
      <c r="S262" s="663"/>
      <c r="T262" s="663"/>
      <c r="U262" s="663"/>
      <c r="V262" s="663"/>
      <c r="W262" s="663"/>
      <c r="X262" s="663"/>
      <c r="Y262" s="663"/>
      <c r="Z262" s="663"/>
      <c r="AA262" s="663"/>
      <c r="AB262" s="663"/>
      <c r="AC262" s="663" t="s">
        <v>79</v>
      </c>
      <c r="AD262" s="663"/>
      <c r="AE262" s="663"/>
      <c r="AF262" s="664"/>
    </row>
    <row r="263" spans="1:32" ht="15.75">
      <c r="A263" s="639" t="s">
        <v>78</v>
      </c>
      <c r="B263" s="640"/>
      <c r="C263" s="640"/>
      <c r="D263" s="640"/>
      <c r="E263" s="640"/>
      <c r="F263" s="640"/>
      <c r="G263" s="640"/>
      <c r="H263" s="640"/>
      <c r="I263" s="640"/>
      <c r="J263" s="640"/>
      <c r="K263" s="640"/>
      <c r="L263" s="640"/>
      <c r="M263" s="640"/>
      <c r="N263" s="640"/>
      <c r="O263" s="640"/>
      <c r="P263" s="640"/>
      <c r="Q263" s="640"/>
      <c r="R263" s="640"/>
      <c r="S263" s="640"/>
      <c r="T263" s="640"/>
      <c r="U263" s="640"/>
      <c r="V263" s="640"/>
      <c r="W263" s="640"/>
      <c r="X263" s="640"/>
      <c r="Y263" s="640"/>
      <c r="Z263" s="640"/>
      <c r="AA263" s="640"/>
      <c r="AB263" s="640"/>
      <c r="AC263" s="663" t="s">
        <v>77</v>
      </c>
      <c r="AD263" s="663"/>
      <c r="AE263" s="663"/>
      <c r="AF263" s="664"/>
    </row>
    <row r="264" spans="1:32" ht="15.75">
      <c r="A264" s="662" t="s">
        <v>76</v>
      </c>
      <c r="B264" s="663"/>
      <c r="C264" s="663"/>
      <c r="D264" s="663"/>
      <c r="E264" s="663"/>
      <c r="F264" s="663"/>
      <c r="G264" s="663"/>
      <c r="H264" s="663"/>
      <c r="I264" s="663"/>
      <c r="J264" s="663"/>
      <c r="K264" s="663"/>
      <c r="L264" s="663"/>
      <c r="M264" s="663"/>
      <c r="N264" s="663"/>
      <c r="O264" s="663"/>
      <c r="P264" s="663"/>
      <c r="Q264" s="663"/>
      <c r="R264" s="663"/>
      <c r="S264" s="663"/>
      <c r="T264" s="663"/>
      <c r="U264" s="663"/>
      <c r="V264" s="663"/>
      <c r="W264" s="663"/>
      <c r="X264" s="663"/>
      <c r="Y264" s="663"/>
      <c r="Z264" s="663"/>
      <c r="AA264" s="663"/>
      <c r="AB264" s="663"/>
      <c r="AC264" s="663"/>
      <c r="AD264" s="663"/>
      <c r="AE264" s="663"/>
      <c r="AF264" s="664"/>
    </row>
    <row r="265" spans="1:32" ht="15.75">
      <c r="A265" s="672" t="s">
        <v>37</v>
      </c>
      <c r="B265" s="673"/>
      <c r="C265" s="673"/>
      <c r="D265" s="673"/>
      <c r="E265" s="673"/>
      <c r="F265" s="673"/>
      <c r="G265" s="673"/>
      <c r="H265" s="673"/>
      <c r="I265" s="673"/>
      <c r="J265" s="673"/>
      <c r="K265" s="673"/>
      <c r="L265" s="673"/>
      <c r="M265" s="673"/>
      <c r="N265" s="673"/>
      <c r="O265" s="673"/>
      <c r="P265" s="673"/>
      <c r="Q265" s="673"/>
      <c r="R265" s="673"/>
      <c r="S265" s="673"/>
      <c r="T265" s="673"/>
      <c r="U265" s="673"/>
      <c r="V265" s="673"/>
      <c r="W265" s="673"/>
      <c r="X265" s="673"/>
      <c r="Y265" s="673"/>
      <c r="Z265" s="673"/>
      <c r="AA265" s="673"/>
      <c r="AB265" s="673"/>
      <c r="AC265" s="663" t="s">
        <v>75</v>
      </c>
      <c r="AD265" s="663"/>
      <c r="AE265" s="663"/>
      <c r="AF265" s="664"/>
    </row>
    <row r="266" spans="1:32" ht="15.75">
      <c r="A266" s="672" t="s">
        <v>74</v>
      </c>
      <c r="B266" s="673"/>
      <c r="C266" s="673"/>
      <c r="D266" s="673"/>
      <c r="E266" s="673"/>
      <c r="F266" s="673"/>
      <c r="G266" s="673"/>
      <c r="H266" s="673"/>
      <c r="I266" s="673"/>
      <c r="J266" s="673"/>
      <c r="K266" s="673"/>
      <c r="L266" s="673"/>
      <c r="M266" s="673"/>
      <c r="N266" s="673"/>
      <c r="O266" s="673"/>
      <c r="P266" s="673"/>
      <c r="Q266" s="673"/>
      <c r="R266" s="673"/>
      <c r="S266" s="673"/>
      <c r="T266" s="673"/>
      <c r="U266" s="673"/>
      <c r="V266" s="673"/>
      <c r="W266" s="673"/>
      <c r="X266" s="673"/>
      <c r="Y266" s="673"/>
      <c r="Z266" s="673"/>
      <c r="AA266" s="673"/>
      <c r="AB266" s="673"/>
      <c r="AC266" s="663" t="s">
        <v>73</v>
      </c>
      <c r="AD266" s="663"/>
      <c r="AE266" s="663"/>
      <c r="AF266" s="664"/>
    </row>
    <row r="267" spans="1:32" ht="15.75">
      <c r="A267" s="672" t="s">
        <v>72</v>
      </c>
      <c r="B267" s="673"/>
      <c r="C267" s="673"/>
      <c r="D267" s="673"/>
      <c r="E267" s="673"/>
      <c r="F267" s="673"/>
      <c r="G267" s="673"/>
      <c r="H267" s="673"/>
      <c r="I267" s="673"/>
      <c r="J267" s="673"/>
      <c r="K267" s="673"/>
      <c r="L267" s="673"/>
      <c r="M267" s="673"/>
      <c r="N267" s="673"/>
      <c r="O267" s="673"/>
      <c r="P267" s="673"/>
      <c r="Q267" s="673"/>
      <c r="R267" s="673"/>
      <c r="S267" s="673"/>
      <c r="T267" s="673"/>
      <c r="U267" s="673"/>
      <c r="V267" s="673"/>
      <c r="W267" s="673"/>
      <c r="X267" s="673"/>
      <c r="Y267" s="673"/>
      <c r="Z267" s="673"/>
      <c r="AA267" s="673"/>
      <c r="AB267" s="673"/>
      <c r="AC267" s="663" t="s">
        <v>71</v>
      </c>
      <c r="AD267" s="663"/>
      <c r="AE267" s="663"/>
      <c r="AF267" s="664"/>
    </row>
    <row r="268" spans="1:32" ht="15.75">
      <c r="A268" s="672" t="s">
        <v>70</v>
      </c>
      <c r="B268" s="673"/>
      <c r="C268" s="673"/>
      <c r="D268" s="673"/>
      <c r="E268" s="673"/>
      <c r="F268" s="673"/>
      <c r="G268" s="673"/>
      <c r="H268" s="673"/>
      <c r="I268" s="673"/>
      <c r="J268" s="673"/>
      <c r="K268" s="673"/>
      <c r="L268" s="673"/>
      <c r="M268" s="673"/>
      <c r="N268" s="673"/>
      <c r="O268" s="673"/>
      <c r="P268" s="673"/>
      <c r="Q268" s="673"/>
      <c r="R268" s="673"/>
      <c r="S268" s="673"/>
      <c r="T268" s="673"/>
      <c r="U268" s="673"/>
      <c r="V268" s="673"/>
      <c r="W268" s="673"/>
      <c r="X268" s="673"/>
      <c r="Y268" s="673"/>
      <c r="Z268" s="673"/>
      <c r="AA268" s="673"/>
      <c r="AB268" s="673"/>
      <c r="AC268" s="663" t="s">
        <v>69</v>
      </c>
      <c r="AD268" s="663"/>
      <c r="AE268" s="663"/>
      <c r="AF268" s="664"/>
    </row>
    <row r="269" spans="1:32" ht="15.75">
      <c r="A269" s="672" t="s">
        <v>68</v>
      </c>
      <c r="B269" s="673"/>
      <c r="C269" s="673"/>
      <c r="D269" s="673"/>
      <c r="E269" s="673"/>
      <c r="F269" s="673"/>
      <c r="G269" s="673"/>
      <c r="H269" s="673"/>
      <c r="I269" s="673"/>
      <c r="J269" s="673"/>
      <c r="K269" s="673"/>
      <c r="L269" s="673"/>
      <c r="M269" s="673"/>
      <c r="N269" s="673"/>
      <c r="O269" s="673"/>
      <c r="P269" s="673"/>
      <c r="Q269" s="673"/>
      <c r="R269" s="673"/>
      <c r="S269" s="673"/>
      <c r="T269" s="673"/>
      <c r="U269" s="673"/>
      <c r="V269" s="673"/>
      <c r="W269" s="673"/>
      <c r="X269" s="673"/>
      <c r="Y269" s="673"/>
      <c r="Z269" s="673"/>
      <c r="AA269" s="673"/>
      <c r="AB269" s="673"/>
      <c r="AC269" s="663" t="s">
        <v>67</v>
      </c>
      <c r="AD269" s="663"/>
      <c r="AE269" s="663"/>
      <c r="AF269" s="664"/>
    </row>
    <row r="270" spans="1:32" ht="15.75">
      <c r="A270" s="662" t="s">
        <v>66</v>
      </c>
      <c r="B270" s="663"/>
      <c r="C270" s="663"/>
      <c r="D270" s="663"/>
      <c r="E270" s="663"/>
      <c r="F270" s="663"/>
      <c r="G270" s="663"/>
      <c r="H270" s="663"/>
      <c r="I270" s="663"/>
      <c r="J270" s="663"/>
      <c r="K270" s="663"/>
      <c r="L270" s="663"/>
      <c r="M270" s="663"/>
      <c r="N270" s="663"/>
      <c r="O270" s="663"/>
      <c r="P270" s="663"/>
      <c r="Q270" s="663"/>
      <c r="R270" s="663"/>
      <c r="S270" s="663"/>
      <c r="T270" s="663"/>
      <c r="U270" s="663"/>
      <c r="V270" s="663"/>
      <c r="W270" s="663"/>
      <c r="X270" s="663"/>
      <c r="Y270" s="663"/>
      <c r="Z270" s="663"/>
      <c r="AA270" s="663"/>
      <c r="AB270" s="663"/>
      <c r="AC270" s="663"/>
      <c r="AD270" s="663"/>
      <c r="AE270" s="663"/>
      <c r="AF270" s="664"/>
    </row>
    <row r="271" spans="1:32" ht="15.75">
      <c r="A271" s="672" t="s">
        <v>65</v>
      </c>
      <c r="B271" s="673"/>
      <c r="C271" s="673"/>
      <c r="D271" s="673"/>
      <c r="E271" s="673"/>
      <c r="F271" s="673"/>
      <c r="G271" s="673"/>
      <c r="H271" s="673"/>
      <c r="I271" s="673"/>
      <c r="J271" s="673"/>
      <c r="K271" s="673"/>
      <c r="L271" s="673"/>
      <c r="M271" s="673"/>
      <c r="N271" s="673"/>
      <c r="O271" s="673"/>
      <c r="P271" s="673"/>
      <c r="Q271" s="673"/>
      <c r="R271" s="673"/>
      <c r="S271" s="673"/>
      <c r="T271" s="673"/>
      <c r="U271" s="673"/>
      <c r="V271" s="673"/>
      <c r="W271" s="673"/>
      <c r="X271" s="673"/>
      <c r="Y271" s="673"/>
      <c r="Z271" s="673"/>
      <c r="AA271" s="673"/>
      <c r="AB271" s="673"/>
      <c r="AC271" s="663" t="s">
        <v>64</v>
      </c>
      <c r="AD271" s="663"/>
      <c r="AE271" s="663"/>
      <c r="AF271" s="664"/>
    </row>
    <row r="272" spans="1:32" ht="15.75">
      <c r="A272" s="672" t="s">
        <v>602</v>
      </c>
      <c r="B272" s="673"/>
      <c r="C272" s="673"/>
      <c r="D272" s="673"/>
      <c r="E272" s="673"/>
      <c r="F272" s="673"/>
      <c r="G272" s="673"/>
      <c r="H272" s="673"/>
      <c r="I272" s="673"/>
      <c r="J272" s="673"/>
      <c r="K272" s="673"/>
      <c r="L272" s="673"/>
      <c r="M272" s="673"/>
      <c r="N272" s="673"/>
      <c r="O272" s="673"/>
      <c r="P272" s="673"/>
      <c r="Q272" s="673"/>
      <c r="R272" s="673"/>
      <c r="S272" s="673"/>
      <c r="T272" s="673"/>
      <c r="U272" s="673"/>
      <c r="V272" s="673"/>
      <c r="W272" s="673"/>
      <c r="X272" s="673"/>
      <c r="Y272" s="673"/>
      <c r="Z272" s="673"/>
      <c r="AA272" s="673"/>
      <c r="AB272" s="673"/>
      <c r="AC272" s="663" t="s">
        <v>63</v>
      </c>
      <c r="AD272" s="663"/>
      <c r="AE272" s="663"/>
      <c r="AF272" s="664"/>
    </row>
    <row r="273" spans="1:32" ht="47.25" customHeight="1">
      <c r="A273" s="672" t="s">
        <v>1045</v>
      </c>
      <c r="B273" s="673"/>
      <c r="C273" s="673"/>
      <c r="D273" s="673"/>
      <c r="E273" s="673"/>
      <c r="F273" s="673"/>
      <c r="G273" s="673"/>
      <c r="H273" s="673"/>
      <c r="I273" s="673"/>
      <c r="J273" s="673"/>
      <c r="K273" s="673"/>
      <c r="L273" s="673"/>
      <c r="M273" s="673"/>
      <c r="N273" s="673"/>
      <c r="O273" s="673"/>
      <c r="P273" s="673"/>
      <c r="Q273" s="673"/>
      <c r="R273" s="673"/>
      <c r="S273" s="673"/>
      <c r="T273" s="673"/>
      <c r="U273" s="673"/>
      <c r="V273" s="673"/>
      <c r="W273" s="673"/>
      <c r="X273" s="673"/>
      <c r="Y273" s="673"/>
      <c r="Z273" s="673"/>
      <c r="AA273" s="673"/>
      <c r="AB273" s="673"/>
      <c r="AC273" s="663" t="s">
        <v>62</v>
      </c>
      <c r="AD273" s="663"/>
      <c r="AE273" s="663"/>
      <c r="AF273" s="664"/>
    </row>
    <row r="274" spans="1:32" ht="37.5" customHeight="1">
      <c r="A274" s="672" t="s">
        <v>603</v>
      </c>
      <c r="B274" s="673"/>
      <c r="C274" s="673"/>
      <c r="D274" s="673"/>
      <c r="E274" s="673"/>
      <c r="F274" s="673"/>
      <c r="G274" s="673"/>
      <c r="H274" s="673"/>
      <c r="I274" s="673"/>
      <c r="J274" s="673"/>
      <c r="K274" s="673"/>
      <c r="L274" s="673"/>
      <c r="M274" s="673"/>
      <c r="N274" s="673"/>
      <c r="O274" s="673"/>
      <c r="P274" s="673"/>
      <c r="Q274" s="673"/>
      <c r="R274" s="673"/>
      <c r="S274" s="673"/>
      <c r="T274" s="673"/>
      <c r="U274" s="673"/>
      <c r="V274" s="673"/>
      <c r="W274" s="673"/>
      <c r="X274" s="673"/>
      <c r="Y274" s="673"/>
      <c r="Z274" s="673"/>
      <c r="AA274" s="673"/>
      <c r="AB274" s="673"/>
      <c r="AC274" s="663" t="s">
        <v>61</v>
      </c>
      <c r="AD274" s="663"/>
      <c r="AE274" s="663"/>
      <c r="AF274" s="664"/>
    </row>
    <row r="275" spans="1:32" ht="15.75">
      <c r="A275" s="675" t="s">
        <v>60</v>
      </c>
      <c r="B275" s="676"/>
      <c r="C275" s="676"/>
      <c r="D275" s="676"/>
      <c r="E275" s="676"/>
      <c r="F275" s="676"/>
      <c r="G275" s="676"/>
      <c r="H275" s="676"/>
      <c r="I275" s="676"/>
      <c r="J275" s="676"/>
      <c r="K275" s="676"/>
      <c r="L275" s="676"/>
      <c r="M275" s="676"/>
      <c r="N275" s="676"/>
      <c r="O275" s="676"/>
      <c r="P275" s="676"/>
      <c r="Q275" s="676"/>
      <c r="R275" s="676"/>
      <c r="S275" s="676"/>
      <c r="T275" s="676"/>
      <c r="U275" s="676"/>
      <c r="V275" s="676"/>
      <c r="W275" s="676"/>
      <c r="X275" s="676"/>
      <c r="Y275" s="676"/>
      <c r="Z275" s="676"/>
      <c r="AA275" s="676"/>
      <c r="AB275" s="676"/>
      <c r="AC275" s="676"/>
      <c r="AD275" s="676"/>
      <c r="AE275" s="676"/>
      <c r="AF275" s="677"/>
    </row>
    <row r="276" spans="1:32" ht="15.75">
      <c r="A276" s="662" t="s">
        <v>59</v>
      </c>
      <c r="B276" s="663"/>
      <c r="C276" s="663"/>
      <c r="D276" s="663"/>
      <c r="E276" s="663"/>
      <c r="F276" s="663"/>
      <c r="G276" s="663"/>
      <c r="H276" s="663"/>
      <c r="I276" s="663"/>
      <c r="J276" s="663"/>
      <c r="K276" s="663"/>
      <c r="L276" s="663"/>
      <c r="M276" s="663"/>
      <c r="N276" s="663"/>
      <c r="O276" s="663"/>
      <c r="P276" s="663"/>
      <c r="Q276" s="663"/>
      <c r="R276" s="663"/>
      <c r="S276" s="663"/>
      <c r="T276" s="663"/>
      <c r="U276" s="663"/>
      <c r="V276" s="663"/>
      <c r="W276" s="663"/>
      <c r="X276" s="663"/>
      <c r="Y276" s="663"/>
      <c r="Z276" s="663"/>
      <c r="AA276" s="663"/>
      <c r="AB276" s="663"/>
      <c r="AC276" s="663"/>
      <c r="AD276" s="663"/>
      <c r="AE276" s="663"/>
      <c r="AF276" s="664"/>
    </row>
    <row r="277" spans="1:32" ht="15.75">
      <c r="A277" s="672" t="s">
        <v>58</v>
      </c>
      <c r="B277" s="673"/>
      <c r="C277" s="673"/>
      <c r="D277" s="673"/>
      <c r="E277" s="673"/>
      <c r="F277" s="673"/>
      <c r="G277" s="673"/>
      <c r="H277" s="673"/>
      <c r="I277" s="673"/>
      <c r="J277" s="673"/>
      <c r="K277" s="673"/>
      <c r="L277" s="673"/>
      <c r="M277" s="673"/>
      <c r="N277" s="673"/>
      <c r="O277" s="673"/>
      <c r="P277" s="673"/>
      <c r="Q277" s="673"/>
      <c r="R277" s="673"/>
      <c r="S277" s="673"/>
      <c r="T277" s="673"/>
      <c r="U277" s="673"/>
      <c r="V277" s="673"/>
      <c r="W277" s="673"/>
      <c r="X277" s="673"/>
      <c r="Y277" s="673"/>
      <c r="Z277" s="673"/>
      <c r="AA277" s="673"/>
      <c r="AB277" s="673"/>
      <c r="AC277" s="663" t="s">
        <v>57</v>
      </c>
      <c r="AD277" s="663"/>
      <c r="AE277" s="663"/>
      <c r="AF277" s="664"/>
    </row>
    <row r="278" spans="1:32" ht="15.75">
      <c r="A278" s="672" t="s">
        <v>56</v>
      </c>
      <c r="B278" s="673"/>
      <c r="C278" s="673"/>
      <c r="D278" s="673"/>
      <c r="E278" s="673"/>
      <c r="F278" s="673"/>
      <c r="G278" s="673"/>
      <c r="H278" s="673"/>
      <c r="I278" s="673"/>
      <c r="J278" s="673"/>
      <c r="K278" s="673"/>
      <c r="L278" s="673"/>
      <c r="M278" s="673"/>
      <c r="N278" s="673"/>
      <c r="O278" s="673"/>
      <c r="P278" s="673"/>
      <c r="Q278" s="673"/>
      <c r="R278" s="673"/>
      <c r="S278" s="673"/>
      <c r="T278" s="673"/>
      <c r="U278" s="673"/>
      <c r="V278" s="673"/>
      <c r="W278" s="673"/>
      <c r="X278" s="673"/>
      <c r="Y278" s="673"/>
      <c r="Z278" s="673"/>
      <c r="AA278" s="673"/>
      <c r="AB278" s="673"/>
      <c r="AC278" s="663" t="s">
        <v>55</v>
      </c>
      <c r="AD278" s="663"/>
      <c r="AE278" s="663"/>
      <c r="AF278" s="664"/>
    </row>
    <row r="279" spans="1:32" ht="15.75">
      <c r="A279" s="672" t="s">
        <v>54</v>
      </c>
      <c r="B279" s="673"/>
      <c r="C279" s="673"/>
      <c r="D279" s="673"/>
      <c r="E279" s="673"/>
      <c r="F279" s="673"/>
      <c r="G279" s="673"/>
      <c r="H279" s="673"/>
      <c r="I279" s="673"/>
      <c r="J279" s="673"/>
      <c r="K279" s="673"/>
      <c r="L279" s="673"/>
      <c r="M279" s="673"/>
      <c r="N279" s="673"/>
      <c r="O279" s="673"/>
      <c r="P279" s="673"/>
      <c r="Q279" s="673"/>
      <c r="R279" s="673"/>
      <c r="S279" s="673"/>
      <c r="T279" s="673"/>
      <c r="U279" s="673"/>
      <c r="V279" s="673"/>
      <c r="W279" s="673"/>
      <c r="X279" s="673"/>
      <c r="Y279" s="673"/>
      <c r="Z279" s="673"/>
      <c r="AA279" s="673"/>
      <c r="AB279" s="673"/>
      <c r="AC279" s="663" t="s">
        <v>53</v>
      </c>
      <c r="AD279" s="663"/>
      <c r="AE279" s="663"/>
      <c r="AF279" s="664"/>
    </row>
    <row r="280" spans="1:32" ht="15.75">
      <c r="A280" s="672" t="s">
        <v>52</v>
      </c>
      <c r="B280" s="673"/>
      <c r="C280" s="673"/>
      <c r="D280" s="673"/>
      <c r="E280" s="673"/>
      <c r="F280" s="673"/>
      <c r="G280" s="673"/>
      <c r="H280" s="673"/>
      <c r="I280" s="673"/>
      <c r="J280" s="673"/>
      <c r="K280" s="673"/>
      <c r="L280" s="673"/>
      <c r="M280" s="673"/>
      <c r="N280" s="673"/>
      <c r="O280" s="673"/>
      <c r="P280" s="673"/>
      <c r="Q280" s="673"/>
      <c r="R280" s="673"/>
      <c r="S280" s="673"/>
      <c r="T280" s="673"/>
      <c r="U280" s="673"/>
      <c r="V280" s="673"/>
      <c r="W280" s="673"/>
      <c r="X280" s="673"/>
      <c r="Y280" s="673"/>
      <c r="Z280" s="673"/>
      <c r="AA280" s="673"/>
      <c r="AB280" s="673"/>
      <c r="AC280" s="663" t="s">
        <v>51</v>
      </c>
      <c r="AD280" s="663"/>
      <c r="AE280" s="663"/>
      <c r="AF280" s="664"/>
    </row>
    <row r="281" spans="1:32" ht="15.75">
      <c r="A281" s="672" t="s">
        <v>50</v>
      </c>
      <c r="B281" s="673"/>
      <c r="C281" s="673"/>
      <c r="D281" s="673"/>
      <c r="E281" s="673"/>
      <c r="F281" s="673"/>
      <c r="G281" s="673"/>
      <c r="H281" s="673"/>
      <c r="I281" s="673"/>
      <c r="J281" s="673"/>
      <c r="K281" s="673"/>
      <c r="L281" s="673"/>
      <c r="M281" s="673"/>
      <c r="N281" s="673"/>
      <c r="O281" s="673"/>
      <c r="P281" s="673"/>
      <c r="Q281" s="673"/>
      <c r="R281" s="673"/>
      <c r="S281" s="673"/>
      <c r="T281" s="673"/>
      <c r="U281" s="673"/>
      <c r="V281" s="673"/>
      <c r="W281" s="673"/>
      <c r="X281" s="673"/>
      <c r="Y281" s="673"/>
      <c r="Z281" s="673"/>
      <c r="AA281" s="673"/>
      <c r="AB281" s="673"/>
      <c r="AC281" s="663" t="s">
        <v>49</v>
      </c>
      <c r="AD281" s="663"/>
      <c r="AE281" s="663"/>
      <c r="AF281" s="664"/>
    </row>
    <row r="282" spans="1:32" ht="15.75">
      <c r="A282" s="675" t="s">
        <v>48</v>
      </c>
      <c r="B282" s="676"/>
      <c r="C282" s="676"/>
      <c r="D282" s="676"/>
      <c r="E282" s="676"/>
      <c r="F282" s="676"/>
      <c r="G282" s="676"/>
      <c r="H282" s="676"/>
      <c r="I282" s="676"/>
      <c r="J282" s="676"/>
      <c r="K282" s="676"/>
      <c r="L282" s="676"/>
      <c r="M282" s="676"/>
      <c r="N282" s="676"/>
      <c r="O282" s="676"/>
      <c r="P282" s="676"/>
      <c r="Q282" s="676"/>
      <c r="R282" s="676"/>
      <c r="S282" s="676"/>
      <c r="T282" s="676"/>
      <c r="U282" s="676"/>
      <c r="V282" s="676"/>
      <c r="W282" s="676"/>
      <c r="X282" s="676"/>
      <c r="Y282" s="676"/>
      <c r="Z282" s="676"/>
      <c r="AA282" s="676"/>
      <c r="AB282" s="676"/>
      <c r="AC282" s="676"/>
      <c r="AD282" s="676"/>
      <c r="AE282" s="676"/>
      <c r="AF282" s="677"/>
    </row>
    <row r="283" spans="1:32" ht="15.75">
      <c r="A283" s="672" t="s">
        <v>47</v>
      </c>
      <c r="B283" s="673"/>
      <c r="C283" s="673"/>
      <c r="D283" s="673"/>
      <c r="E283" s="673"/>
      <c r="F283" s="673"/>
      <c r="G283" s="673"/>
      <c r="H283" s="673"/>
      <c r="I283" s="673"/>
      <c r="J283" s="673"/>
      <c r="K283" s="673"/>
      <c r="L283" s="673"/>
      <c r="M283" s="673"/>
      <c r="N283" s="673"/>
      <c r="O283" s="673"/>
      <c r="P283" s="673"/>
      <c r="Q283" s="673"/>
      <c r="R283" s="673"/>
      <c r="S283" s="673"/>
      <c r="T283" s="673"/>
      <c r="U283" s="673"/>
      <c r="V283" s="673"/>
      <c r="W283" s="673"/>
      <c r="X283" s="673"/>
      <c r="Y283" s="673"/>
      <c r="Z283" s="673"/>
      <c r="AA283" s="673"/>
      <c r="AB283" s="673"/>
      <c r="AC283" s="663" t="s">
        <v>46</v>
      </c>
      <c r="AD283" s="663"/>
      <c r="AE283" s="663"/>
      <c r="AF283" s="664"/>
    </row>
    <row r="284" spans="1:32" ht="15.75">
      <c r="A284" s="672" t="s">
        <v>45</v>
      </c>
      <c r="B284" s="673"/>
      <c r="C284" s="673"/>
      <c r="D284" s="673"/>
      <c r="E284" s="673"/>
      <c r="F284" s="673"/>
      <c r="G284" s="673"/>
      <c r="H284" s="673"/>
      <c r="I284" s="673"/>
      <c r="J284" s="673"/>
      <c r="K284" s="673"/>
      <c r="L284" s="673"/>
      <c r="M284" s="673"/>
      <c r="N284" s="673"/>
      <c r="O284" s="673"/>
      <c r="P284" s="673"/>
      <c r="Q284" s="673"/>
      <c r="R284" s="673"/>
      <c r="S284" s="673"/>
      <c r="T284" s="673"/>
      <c r="U284" s="673"/>
      <c r="V284" s="673"/>
      <c r="W284" s="673"/>
      <c r="X284" s="673"/>
      <c r="Y284" s="673"/>
      <c r="Z284" s="673"/>
      <c r="AA284" s="673"/>
      <c r="AB284" s="673"/>
      <c r="AC284" s="663" t="s">
        <v>44</v>
      </c>
      <c r="AD284" s="663"/>
      <c r="AE284" s="663"/>
      <c r="AF284" s="664"/>
    </row>
    <row r="285" spans="1:32" ht="21" customHeight="1">
      <c r="A285" s="672" t="s">
        <v>43</v>
      </c>
      <c r="B285" s="673"/>
      <c r="C285" s="673"/>
      <c r="D285" s="673"/>
      <c r="E285" s="673"/>
      <c r="F285" s="673"/>
      <c r="G285" s="673"/>
      <c r="H285" s="673"/>
      <c r="I285" s="673"/>
      <c r="J285" s="673"/>
      <c r="K285" s="673"/>
      <c r="L285" s="673"/>
      <c r="M285" s="673"/>
      <c r="N285" s="673"/>
      <c r="O285" s="673"/>
      <c r="P285" s="673"/>
      <c r="Q285" s="673"/>
      <c r="R285" s="673"/>
      <c r="S285" s="673"/>
      <c r="T285" s="673"/>
      <c r="U285" s="673"/>
      <c r="V285" s="673"/>
      <c r="W285" s="673"/>
      <c r="X285" s="673"/>
      <c r="Y285" s="673"/>
      <c r="Z285" s="673"/>
      <c r="AA285" s="673"/>
      <c r="AB285" s="673"/>
      <c r="AC285" s="663" t="s">
        <v>42</v>
      </c>
      <c r="AD285" s="663"/>
      <c r="AE285" s="663"/>
      <c r="AF285" s="664"/>
    </row>
    <row r="286" spans="1:32" ht="15.75">
      <c r="A286" s="672" t="s">
        <v>41</v>
      </c>
      <c r="B286" s="673"/>
      <c r="C286" s="673"/>
      <c r="D286" s="673"/>
      <c r="E286" s="673"/>
      <c r="F286" s="673"/>
      <c r="G286" s="673"/>
      <c r="H286" s="673"/>
      <c r="I286" s="673"/>
      <c r="J286" s="673"/>
      <c r="K286" s="673"/>
      <c r="L286" s="673"/>
      <c r="M286" s="673"/>
      <c r="N286" s="673"/>
      <c r="O286" s="673"/>
      <c r="P286" s="673"/>
      <c r="Q286" s="673"/>
      <c r="R286" s="673"/>
      <c r="S286" s="673"/>
      <c r="T286" s="673"/>
      <c r="U286" s="673"/>
      <c r="V286" s="673"/>
      <c r="W286" s="673"/>
      <c r="X286" s="673"/>
      <c r="Y286" s="673"/>
      <c r="Z286" s="673"/>
      <c r="AA286" s="673"/>
      <c r="AB286" s="673"/>
      <c r="AC286" s="663" t="s">
        <v>40</v>
      </c>
      <c r="AD286" s="663"/>
      <c r="AE286" s="663"/>
      <c r="AF286" s="664"/>
    </row>
    <row r="287" spans="1:32" ht="15.75">
      <c r="A287" s="662" t="s">
        <v>39</v>
      </c>
      <c r="B287" s="663"/>
      <c r="C287" s="663"/>
      <c r="D287" s="663"/>
      <c r="E287" s="663"/>
      <c r="F287" s="663"/>
      <c r="G287" s="663"/>
      <c r="H287" s="663"/>
      <c r="I287" s="663"/>
      <c r="J287" s="663"/>
      <c r="K287" s="663"/>
      <c r="L287" s="663"/>
      <c r="M287" s="663"/>
      <c r="N287" s="663"/>
      <c r="O287" s="663"/>
      <c r="P287" s="663"/>
      <c r="Q287" s="663"/>
      <c r="R287" s="663"/>
      <c r="S287" s="663"/>
      <c r="T287" s="663"/>
      <c r="U287" s="663"/>
      <c r="V287" s="663"/>
      <c r="W287" s="663"/>
      <c r="X287" s="663"/>
      <c r="Y287" s="663"/>
      <c r="Z287" s="663"/>
      <c r="AA287" s="663"/>
      <c r="AB287" s="663"/>
      <c r="AC287" s="663"/>
      <c r="AD287" s="663"/>
      <c r="AE287" s="663"/>
      <c r="AF287" s="664"/>
    </row>
    <row r="288" spans="1:32" ht="15.75">
      <c r="A288" s="662" t="s">
        <v>38</v>
      </c>
      <c r="B288" s="663"/>
      <c r="C288" s="663"/>
      <c r="D288" s="663"/>
      <c r="E288" s="663"/>
      <c r="F288" s="663"/>
      <c r="G288" s="663"/>
      <c r="H288" s="663"/>
      <c r="I288" s="663"/>
      <c r="J288" s="663"/>
      <c r="K288" s="663"/>
      <c r="L288" s="663"/>
      <c r="M288" s="663"/>
      <c r="N288" s="663"/>
      <c r="O288" s="663"/>
      <c r="P288" s="663"/>
      <c r="Q288" s="663"/>
      <c r="R288" s="663"/>
      <c r="S288" s="663"/>
      <c r="T288" s="663"/>
      <c r="U288" s="663"/>
      <c r="V288" s="663"/>
      <c r="W288" s="663"/>
      <c r="X288" s="663"/>
      <c r="Y288" s="663"/>
      <c r="Z288" s="663"/>
      <c r="AA288" s="663"/>
      <c r="AB288" s="663"/>
      <c r="AC288" s="663"/>
      <c r="AD288" s="663"/>
      <c r="AE288" s="663"/>
      <c r="AF288" s="664"/>
    </row>
    <row r="289" spans="1:32" ht="15.75">
      <c r="A289" s="672" t="s">
        <v>37</v>
      </c>
      <c r="B289" s="673"/>
      <c r="C289" s="673"/>
      <c r="D289" s="673"/>
      <c r="E289" s="673"/>
      <c r="F289" s="673"/>
      <c r="G289" s="673"/>
      <c r="H289" s="673"/>
      <c r="I289" s="673"/>
      <c r="J289" s="673"/>
      <c r="K289" s="673"/>
      <c r="L289" s="673"/>
      <c r="M289" s="673"/>
      <c r="N289" s="673"/>
      <c r="O289" s="673"/>
      <c r="P289" s="673"/>
      <c r="Q289" s="673"/>
      <c r="R289" s="673"/>
      <c r="S289" s="673"/>
      <c r="T289" s="673"/>
      <c r="U289" s="673"/>
      <c r="V289" s="673"/>
      <c r="W289" s="673"/>
      <c r="X289" s="673"/>
      <c r="Y289" s="673"/>
      <c r="Z289" s="673"/>
      <c r="AA289" s="673"/>
      <c r="AB289" s="673"/>
      <c r="AC289" s="663" t="s">
        <v>36</v>
      </c>
      <c r="AD289" s="663"/>
      <c r="AE289" s="663"/>
      <c r="AF289" s="664"/>
    </row>
    <row r="290" spans="1:32" ht="15.75">
      <c r="A290" s="672" t="s">
        <v>35</v>
      </c>
      <c r="B290" s="673"/>
      <c r="C290" s="673"/>
      <c r="D290" s="673"/>
      <c r="E290" s="673"/>
      <c r="F290" s="673"/>
      <c r="G290" s="673"/>
      <c r="H290" s="673"/>
      <c r="I290" s="673"/>
      <c r="J290" s="673"/>
      <c r="K290" s="673"/>
      <c r="L290" s="673"/>
      <c r="M290" s="673"/>
      <c r="N290" s="673"/>
      <c r="O290" s="673"/>
      <c r="P290" s="673"/>
      <c r="Q290" s="673"/>
      <c r="R290" s="673"/>
      <c r="S290" s="673"/>
      <c r="T290" s="673"/>
      <c r="U290" s="673"/>
      <c r="V290" s="673"/>
      <c r="W290" s="673"/>
      <c r="X290" s="673"/>
      <c r="Y290" s="673"/>
      <c r="Z290" s="673"/>
      <c r="AA290" s="673"/>
      <c r="AB290" s="673"/>
      <c r="AC290" s="663" t="s">
        <v>34</v>
      </c>
      <c r="AD290" s="663"/>
      <c r="AE290" s="663"/>
      <c r="AF290" s="664"/>
    </row>
    <row r="291" spans="1:32" ht="15.75">
      <c r="A291" s="672" t="s">
        <v>33</v>
      </c>
      <c r="B291" s="673"/>
      <c r="C291" s="673"/>
      <c r="D291" s="673"/>
      <c r="E291" s="673"/>
      <c r="F291" s="673"/>
      <c r="G291" s="673"/>
      <c r="H291" s="673"/>
      <c r="I291" s="673"/>
      <c r="J291" s="673"/>
      <c r="K291" s="673"/>
      <c r="L291" s="673"/>
      <c r="M291" s="673"/>
      <c r="N291" s="673"/>
      <c r="O291" s="673"/>
      <c r="P291" s="673"/>
      <c r="Q291" s="673"/>
      <c r="R291" s="673"/>
      <c r="S291" s="673"/>
      <c r="T291" s="673"/>
      <c r="U291" s="673"/>
      <c r="V291" s="673"/>
      <c r="W291" s="673"/>
      <c r="X291" s="673"/>
      <c r="Y291" s="673"/>
      <c r="Z291" s="673"/>
      <c r="AA291" s="673"/>
      <c r="AB291" s="673"/>
      <c r="AC291" s="663" t="s">
        <v>32</v>
      </c>
      <c r="AD291" s="663"/>
      <c r="AE291" s="663"/>
      <c r="AF291" s="664"/>
    </row>
    <row r="292" spans="1:32" ht="15.75">
      <c r="A292" s="672" t="s">
        <v>31</v>
      </c>
      <c r="B292" s="673"/>
      <c r="C292" s="673"/>
      <c r="D292" s="673"/>
      <c r="E292" s="673"/>
      <c r="F292" s="673"/>
      <c r="G292" s="673"/>
      <c r="H292" s="673"/>
      <c r="I292" s="673"/>
      <c r="J292" s="673"/>
      <c r="K292" s="673"/>
      <c r="L292" s="673"/>
      <c r="M292" s="673"/>
      <c r="N292" s="673"/>
      <c r="O292" s="673"/>
      <c r="P292" s="673"/>
      <c r="Q292" s="673"/>
      <c r="R292" s="673"/>
      <c r="S292" s="673"/>
      <c r="T292" s="673"/>
      <c r="U292" s="673"/>
      <c r="V292" s="673"/>
      <c r="W292" s="673"/>
      <c r="X292" s="673"/>
      <c r="Y292" s="673"/>
      <c r="Z292" s="673"/>
      <c r="AA292" s="673"/>
      <c r="AB292" s="673"/>
      <c r="AC292" s="663" t="s">
        <v>30</v>
      </c>
      <c r="AD292" s="663"/>
      <c r="AE292" s="663"/>
      <c r="AF292" s="664"/>
    </row>
    <row r="293" spans="1:32" ht="15.75">
      <c r="A293" s="662" t="s">
        <v>29</v>
      </c>
      <c r="B293" s="663"/>
      <c r="C293" s="663"/>
      <c r="D293" s="663"/>
      <c r="E293" s="663"/>
      <c r="F293" s="663"/>
      <c r="G293" s="663"/>
      <c r="H293" s="663"/>
      <c r="I293" s="663"/>
      <c r="J293" s="663"/>
      <c r="K293" s="663"/>
      <c r="L293" s="663"/>
      <c r="M293" s="663"/>
      <c r="N293" s="663"/>
      <c r="O293" s="663"/>
      <c r="P293" s="663"/>
      <c r="Q293" s="663"/>
      <c r="R293" s="663"/>
      <c r="S293" s="663"/>
      <c r="T293" s="663"/>
      <c r="U293" s="663"/>
      <c r="V293" s="663"/>
      <c r="W293" s="663"/>
      <c r="X293" s="663"/>
      <c r="Y293" s="663"/>
      <c r="Z293" s="663"/>
      <c r="AA293" s="663"/>
      <c r="AB293" s="663"/>
      <c r="AC293" s="663"/>
      <c r="AD293" s="663"/>
      <c r="AE293" s="663"/>
      <c r="AF293" s="664"/>
    </row>
    <row r="294" spans="1:32" ht="15.75">
      <c r="A294" s="672" t="s">
        <v>28</v>
      </c>
      <c r="B294" s="673"/>
      <c r="C294" s="673"/>
      <c r="D294" s="673"/>
      <c r="E294" s="673"/>
      <c r="F294" s="673"/>
      <c r="G294" s="673"/>
      <c r="H294" s="673"/>
      <c r="I294" s="673"/>
      <c r="J294" s="673"/>
      <c r="K294" s="673"/>
      <c r="L294" s="673"/>
      <c r="M294" s="673"/>
      <c r="N294" s="673"/>
      <c r="O294" s="673"/>
      <c r="P294" s="673"/>
      <c r="Q294" s="673"/>
      <c r="R294" s="673"/>
      <c r="S294" s="673"/>
      <c r="T294" s="673"/>
      <c r="U294" s="673"/>
      <c r="V294" s="673"/>
      <c r="W294" s="673"/>
      <c r="X294" s="673"/>
      <c r="Y294" s="673"/>
      <c r="Z294" s="673"/>
      <c r="AA294" s="673"/>
      <c r="AB294" s="673"/>
      <c r="AC294" s="663" t="s">
        <v>27</v>
      </c>
      <c r="AD294" s="663"/>
      <c r="AE294" s="663"/>
      <c r="AF294" s="664"/>
    </row>
    <row r="295" spans="1:32" ht="15.75">
      <c r="A295" s="672" t="s">
        <v>26</v>
      </c>
      <c r="B295" s="673"/>
      <c r="C295" s="673"/>
      <c r="D295" s="673"/>
      <c r="E295" s="673"/>
      <c r="F295" s="673"/>
      <c r="G295" s="673"/>
      <c r="H295" s="673"/>
      <c r="I295" s="673"/>
      <c r="J295" s="673"/>
      <c r="K295" s="673"/>
      <c r="L295" s="673"/>
      <c r="M295" s="673"/>
      <c r="N295" s="673"/>
      <c r="O295" s="673"/>
      <c r="P295" s="673"/>
      <c r="Q295" s="673"/>
      <c r="R295" s="673"/>
      <c r="S295" s="673"/>
      <c r="T295" s="673"/>
      <c r="U295" s="673"/>
      <c r="V295" s="673"/>
      <c r="W295" s="673"/>
      <c r="X295" s="673"/>
      <c r="Y295" s="673"/>
      <c r="Z295" s="673"/>
      <c r="AA295" s="673"/>
      <c r="AB295" s="673"/>
      <c r="AC295" s="663" t="s">
        <v>25</v>
      </c>
      <c r="AD295" s="663"/>
      <c r="AE295" s="663"/>
      <c r="AF295" s="664"/>
    </row>
    <row r="296" spans="1:32" ht="15.75">
      <c r="A296" s="672" t="s">
        <v>24</v>
      </c>
      <c r="B296" s="673"/>
      <c r="C296" s="673"/>
      <c r="D296" s="673"/>
      <c r="E296" s="673"/>
      <c r="F296" s="673"/>
      <c r="G296" s="673"/>
      <c r="H296" s="673"/>
      <c r="I296" s="673"/>
      <c r="J296" s="673"/>
      <c r="K296" s="673"/>
      <c r="L296" s="673"/>
      <c r="M296" s="673"/>
      <c r="N296" s="673"/>
      <c r="O296" s="673"/>
      <c r="P296" s="673"/>
      <c r="Q296" s="673"/>
      <c r="R296" s="673"/>
      <c r="S296" s="673"/>
      <c r="T296" s="673"/>
      <c r="U296" s="673"/>
      <c r="V296" s="673"/>
      <c r="W296" s="673"/>
      <c r="X296" s="673"/>
      <c r="Y296" s="673"/>
      <c r="Z296" s="673"/>
      <c r="AA296" s="673"/>
      <c r="AB296" s="673"/>
      <c r="AC296" s="663" t="s">
        <v>23</v>
      </c>
      <c r="AD296" s="663"/>
      <c r="AE296" s="663"/>
      <c r="AF296" s="664"/>
    </row>
    <row r="297" spans="1:32" ht="15.75">
      <c r="A297" s="662" t="s">
        <v>22</v>
      </c>
      <c r="B297" s="663"/>
      <c r="C297" s="663"/>
      <c r="D297" s="663"/>
      <c r="E297" s="663"/>
      <c r="F297" s="663"/>
      <c r="G297" s="663"/>
      <c r="H297" s="663"/>
      <c r="I297" s="663"/>
      <c r="J297" s="663"/>
      <c r="K297" s="663"/>
      <c r="L297" s="663"/>
      <c r="M297" s="663"/>
      <c r="N297" s="663"/>
      <c r="O297" s="663"/>
      <c r="P297" s="663"/>
      <c r="Q297" s="663"/>
      <c r="R297" s="663"/>
      <c r="S297" s="663"/>
      <c r="T297" s="663"/>
      <c r="U297" s="663"/>
      <c r="V297" s="663"/>
      <c r="W297" s="663"/>
      <c r="X297" s="663"/>
      <c r="Y297" s="663"/>
      <c r="Z297" s="663"/>
      <c r="AA297" s="663"/>
      <c r="AB297" s="663"/>
      <c r="AC297" s="663"/>
      <c r="AD297" s="663"/>
      <c r="AE297" s="663"/>
      <c r="AF297" s="664"/>
    </row>
    <row r="298" spans="1:32" ht="15.75">
      <c r="A298" s="672" t="s">
        <v>21</v>
      </c>
      <c r="B298" s="673"/>
      <c r="C298" s="673"/>
      <c r="D298" s="673"/>
      <c r="E298" s="673"/>
      <c r="F298" s="673"/>
      <c r="G298" s="673"/>
      <c r="H298" s="673"/>
      <c r="I298" s="673"/>
      <c r="J298" s="673"/>
      <c r="K298" s="673"/>
      <c r="L298" s="673"/>
      <c r="M298" s="673"/>
      <c r="N298" s="673"/>
      <c r="O298" s="673"/>
      <c r="P298" s="673"/>
      <c r="Q298" s="673"/>
      <c r="R298" s="673"/>
      <c r="S298" s="673"/>
      <c r="T298" s="673"/>
      <c r="U298" s="673"/>
      <c r="V298" s="673"/>
      <c r="W298" s="673"/>
      <c r="X298" s="673"/>
      <c r="Y298" s="673"/>
      <c r="Z298" s="673"/>
      <c r="AA298" s="673"/>
      <c r="AB298" s="673"/>
      <c r="AC298" s="663" t="s">
        <v>20</v>
      </c>
      <c r="AD298" s="663"/>
      <c r="AE298" s="663"/>
      <c r="AF298" s="664"/>
    </row>
    <row r="299" spans="1:32" ht="15.75">
      <c r="A299" s="672" t="s">
        <v>19</v>
      </c>
      <c r="B299" s="673"/>
      <c r="C299" s="673"/>
      <c r="D299" s="673"/>
      <c r="E299" s="673"/>
      <c r="F299" s="673"/>
      <c r="G299" s="673"/>
      <c r="H299" s="673"/>
      <c r="I299" s="673"/>
      <c r="J299" s="673"/>
      <c r="K299" s="673"/>
      <c r="L299" s="673"/>
      <c r="M299" s="673"/>
      <c r="N299" s="673"/>
      <c r="O299" s="673"/>
      <c r="P299" s="673"/>
      <c r="Q299" s="673"/>
      <c r="R299" s="673"/>
      <c r="S299" s="673"/>
      <c r="T299" s="673"/>
      <c r="U299" s="673"/>
      <c r="V299" s="673"/>
      <c r="W299" s="673"/>
      <c r="X299" s="673"/>
      <c r="Y299" s="673"/>
      <c r="Z299" s="673"/>
      <c r="AA299" s="673"/>
      <c r="AB299" s="673"/>
      <c r="AC299" s="663" t="s">
        <v>18</v>
      </c>
      <c r="AD299" s="663"/>
      <c r="AE299" s="663"/>
      <c r="AF299" s="664"/>
    </row>
    <row r="300" spans="1:32" ht="15.75">
      <c r="A300" s="672" t="s">
        <v>17</v>
      </c>
      <c r="B300" s="673"/>
      <c r="C300" s="673"/>
      <c r="D300" s="673"/>
      <c r="E300" s="673"/>
      <c r="F300" s="673"/>
      <c r="G300" s="673"/>
      <c r="H300" s="673"/>
      <c r="I300" s="673"/>
      <c r="J300" s="673"/>
      <c r="K300" s="673"/>
      <c r="L300" s="673"/>
      <c r="M300" s="673"/>
      <c r="N300" s="673"/>
      <c r="O300" s="673"/>
      <c r="P300" s="673"/>
      <c r="Q300" s="673"/>
      <c r="R300" s="673"/>
      <c r="S300" s="673"/>
      <c r="T300" s="673"/>
      <c r="U300" s="673"/>
      <c r="V300" s="673"/>
      <c r="W300" s="673"/>
      <c r="X300" s="673"/>
      <c r="Y300" s="673"/>
      <c r="Z300" s="673"/>
      <c r="AA300" s="673"/>
      <c r="AB300" s="673"/>
      <c r="AC300" s="663" t="s">
        <v>16</v>
      </c>
      <c r="AD300" s="663"/>
      <c r="AE300" s="663"/>
      <c r="AF300" s="664"/>
    </row>
    <row r="301" spans="1:32" ht="15.75">
      <c r="A301" s="662" t="s">
        <v>15</v>
      </c>
      <c r="B301" s="663"/>
      <c r="C301" s="663"/>
      <c r="D301" s="663"/>
      <c r="E301" s="663"/>
      <c r="F301" s="663"/>
      <c r="G301" s="663"/>
      <c r="H301" s="663"/>
      <c r="I301" s="663"/>
      <c r="J301" s="663"/>
      <c r="K301" s="663"/>
      <c r="L301" s="663"/>
      <c r="M301" s="663"/>
      <c r="N301" s="663"/>
      <c r="O301" s="663"/>
      <c r="P301" s="663"/>
      <c r="Q301" s="663"/>
      <c r="R301" s="663"/>
      <c r="S301" s="663"/>
      <c r="T301" s="663"/>
      <c r="U301" s="663"/>
      <c r="V301" s="663"/>
      <c r="W301" s="663"/>
      <c r="X301" s="663"/>
      <c r="Y301" s="663"/>
      <c r="Z301" s="663"/>
      <c r="AA301" s="663"/>
      <c r="AB301" s="663"/>
      <c r="AC301" s="663" t="s">
        <v>14</v>
      </c>
      <c r="AD301" s="663"/>
      <c r="AE301" s="663"/>
      <c r="AF301" s="664"/>
    </row>
    <row r="302" spans="1:32" ht="15.75">
      <c r="A302" s="662" t="s">
        <v>13</v>
      </c>
      <c r="B302" s="663"/>
      <c r="C302" s="663"/>
      <c r="D302" s="663"/>
      <c r="E302" s="663"/>
      <c r="F302" s="663"/>
      <c r="G302" s="663"/>
      <c r="H302" s="663"/>
      <c r="I302" s="663"/>
      <c r="J302" s="663"/>
      <c r="K302" s="663"/>
      <c r="L302" s="663"/>
      <c r="M302" s="663"/>
      <c r="N302" s="663"/>
      <c r="O302" s="663"/>
      <c r="P302" s="663"/>
      <c r="Q302" s="663"/>
      <c r="R302" s="663"/>
      <c r="S302" s="663"/>
      <c r="T302" s="663"/>
      <c r="U302" s="663"/>
      <c r="V302" s="663"/>
      <c r="W302" s="663"/>
      <c r="X302" s="663"/>
      <c r="Y302" s="663"/>
      <c r="Z302" s="663"/>
      <c r="AA302" s="663"/>
      <c r="AB302" s="663"/>
      <c r="AC302" s="663" t="s">
        <v>12</v>
      </c>
      <c r="AD302" s="663"/>
      <c r="AE302" s="663"/>
      <c r="AF302" s="664"/>
    </row>
    <row r="303" spans="1:32" ht="15.75">
      <c r="A303" s="584" t="s">
        <v>11</v>
      </c>
      <c r="B303" s="585"/>
      <c r="C303" s="585"/>
      <c r="D303" s="585"/>
      <c r="E303" s="585"/>
      <c r="F303" s="585"/>
      <c r="G303" s="585"/>
      <c r="H303" s="585"/>
      <c r="I303" s="585"/>
      <c r="J303" s="585"/>
      <c r="K303" s="585"/>
      <c r="L303" s="585"/>
      <c r="M303" s="585"/>
      <c r="N303" s="585"/>
      <c r="O303" s="585"/>
      <c r="P303" s="585"/>
      <c r="Q303" s="585"/>
      <c r="R303" s="585"/>
      <c r="S303" s="585"/>
      <c r="T303" s="585"/>
      <c r="U303" s="585"/>
      <c r="V303" s="585"/>
      <c r="W303" s="585"/>
      <c r="X303" s="585"/>
      <c r="Y303" s="585"/>
      <c r="Z303" s="585"/>
      <c r="AA303" s="585"/>
      <c r="AB303" s="586"/>
      <c r="AC303" s="663" t="s">
        <v>10</v>
      </c>
      <c r="AD303" s="663"/>
      <c r="AE303" s="663"/>
      <c r="AF303" s="664"/>
    </row>
    <row r="304" spans="1:32">
      <c r="A304" s="532" t="s">
        <v>593</v>
      </c>
      <c r="B304" s="533"/>
      <c r="C304" s="533"/>
      <c r="D304" s="533"/>
      <c r="E304" s="533"/>
      <c r="F304" s="533"/>
      <c r="G304" s="533"/>
      <c r="H304" s="533"/>
      <c r="I304" s="533"/>
      <c r="J304" s="533"/>
      <c r="K304" s="533"/>
      <c r="L304" s="533"/>
      <c r="M304" s="533"/>
      <c r="N304" s="533"/>
      <c r="O304" s="533"/>
      <c r="P304" s="533"/>
      <c r="Q304" s="533"/>
      <c r="R304" s="533"/>
      <c r="S304" s="533"/>
      <c r="T304" s="533"/>
      <c r="U304" s="533"/>
      <c r="V304" s="533"/>
      <c r="W304" s="533"/>
      <c r="X304" s="533"/>
      <c r="Y304" s="533"/>
      <c r="Z304" s="533"/>
      <c r="AA304" s="533"/>
      <c r="AB304" s="590"/>
      <c r="AC304" s="663"/>
      <c r="AD304" s="663"/>
      <c r="AE304" s="663"/>
      <c r="AF304" s="664"/>
    </row>
    <row r="305" spans="1:32" ht="15.75">
      <c r="A305" s="584" t="s">
        <v>9</v>
      </c>
      <c r="B305" s="585"/>
      <c r="C305" s="585"/>
      <c r="D305" s="585"/>
      <c r="E305" s="585"/>
      <c r="F305" s="585"/>
      <c r="G305" s="585"/>
      <c r="H305" s="585"/>
      <c r="I305" s="585"/>
      <c r="J305" s="585"/>
      <c r="K305" s="585"/>
      <c r="L305" s="585"/>
      <c r="M305" s="585"/>
      <c r="N305" s="585"/>
      <c r="O305" s="585"/>
      <c r="P305" s="585"/>
      <c r="Q305" s="585"/>
      <c r="R305" s="585"/>
      <c r="S305" s="585"/>
      <c r="T305" s="585"/>
      <c r="U305" s="585"/>
      <c r="V305" s="585"/>
      <c r="W305" s="585"/>
      <c r="X305" s="585"/>
      <c r="Y305" s="585"/>
      <c r="Z305" s="585"/>
      <c r="AA305" s="585"/>
      <c r="AB305" s="586"/>
      <c r="AC305" s="663" t="s">
        <v>8</v>
      </c>
      <c r="AD305" s="663"/>
      <c r="AE305" s="663"/>
      <c r="AF305" s="664"/>
    </row>
    <row r="306" spans="1:32">
      <c r="A306" s="532" t="s">
        <v>7</v>
      </c>
      <c r="B306" s="533"/>
      <c r="C306" s="533"/>
      <c r="D306" s="533"/>
      <c r="E306" s="533"/>
      <c r="F306" s="533"/>
      <c r="G306" s="533"/>
      <c r="H306" s="533"/>
      <c r="I306" s="533"/>
      <c r="J306" s="533"/>
      <c r="K306" s="533"/>
      <c r="L306" s="533"/>
      <c r="M306" s="533"/>
      <c r="N306" s="533"/>
      <c r="O306" s="533"/>
      <c r="P306" s="533"/>
      <c r="Q306" s="533"/>
      <c r="R306" s="533"/>
      <c r="S306" s="533"/>
      <c r="T306" s="533"/>
      <c r="U306" s="533"/>
      <c r="V306" s="533"/>
      <c r="W306" s="533"/>
      <c r="X306" s="533"/>
      <c r="Y306" s="533"/>
      <c r="Z306" s="533"/>
      <c r="AA306" s="533"/>
      <c r="AB306" s="590"/>
      <c r="AC306" s="663"/>
      <c r="AD306" s="663"/>
      <c r="AE306" s="663"/>
      <c r="AF306" s="664"/>
    </row>
    <row r="307" spans="1:32" ht="15.75">
      <c r="A307" s="678" t="s">
        <v>6</v>
      </c>
      <c r="B307" s="679"/>
      <c r="C307" s="679"/>
      <c r="D307" s="679"/>
      <c r="E307" s="679"/>
      <c r="F307" s="679"/>
      <c r="G307" s="679"/>
      <c r="H307" s="679"/>
      <c r="I307" s="679"/>
      <c r="J307" s="679"/>
      <c r="K307" s="679"/>
      <c r="L307" s="679"/>
      <c r="M307" s="679"/>
      <c r="N307" s="679"/>
      <c r="O307" s="679"/>
      <c r="P307" s="679"/>
      <c r="Q307" s="679"/>
      <c r="R307" s="679"/>
      <c r="S307" s="679"/>
      <c r="T307" s="679"/>
      <c r="U307" s="679"/>
      <c r="V307" s="679"/>
      <c r="W307" s="679"/>
      <c r="X307" s="679"/>
      <c r="Y307" s="679"/>
      <c r="Z307" s="679"/>
      <c r="AA307" s="679"/>
      <c r="AB307" s="679"/>
      <c r="AC307" s="663" t="s">
        <v>5</v>
      </c>
      <c r="AD307" s="663"/>
      <c r="AE307" s="663"/>
      <c r="AF307" s="664"/>
    </row>
  </sheetData>
  <sheetProtection algorithmName="SHA-512" hashValue="JlCgKiQPLmETFkO9V9t6MGw0r9By+Wdqq7boGW2bmSx+HGf4QVfgYID1Ep/7HBdYUEnixv3xPRcIVwVD2b79TA==" saltValue="awyykwWlELjO9IlDT8SePQ==" spinCount="100000" sheet="1" formatColumns="0" formatRows="0"/>
  <mergeCells count="485">
    <mergeCell ref="A305:AB305"/>
    <mergeCell ref="AC305:AF306"/>
    <mergeCell ref="A306:AB306"/>
    <mergeCell ref="A307:AB307"/>
    <mergeCell ref="AC307:AF307"/>
    <mergeCell ref="A301:AB301"/>
    <mergeCell ref="AC301:AF301"/>
    <mergeCell ref="A302:AB302"/>
    <mergeCell ref="AC302:AF302"/>
    <mergeCell ref="A303:AB303"/>
    <mergeCell ref="AC303:AF304"/>
    <mergeCell ref="A304:AB304"/>
    <mergeCell ref="A297:AF297"/>
    <mergeCell ref="A298:AB298"/>
    <mergeCell ref="AC298:AF298"/>
    <mergeCell ref="A299:AB299"/>
    <mergeCell ref="AC299:AF299"/>
    <mergeCell ref="A300:AB300"/>
    <mergeCell ref="AC300:AF300"/>
    <mergeCell ref="A293:AF293"/>
    <mergeCell ref="A294:AB294"/>
    <mergeCell ref="AC294:AF294"/>
    <mergeCell ref="A295:AB295"/>
    <mergeCell ref="AC295:AF295"/>
    <mergeCell ref="A296:AB296"/>
    <mergeCell ref="AC296:AF296"/>
    <mergeCell ref="A290:AB290"/>
    <mergeCell ref="AC290:AF290"/>
    <mergeCell ref="A291:AB291"/>
    <mergeCell ref="AC291:AF291"/>
    <mergeCell ref="A292:AB292"/>
    <mergeCell ref="AC292:AF292"/>
    <mergeCell ref="A286:AB286"/>
    <mergeCell ref="AC286:AF286"/>
    <mergeCell ref="A287:AF287"/>
    <mergeCell ref="A288:AF288"/>
    <mergeCell ref="A289:AB289"/>
    <mergeCell ref="AC289:AF289"/>
    <mergeCell ref="A282:AF282"/>
    <mergeCell ref="A283:AB283"/>
    <mergeCell ref="AC283:AF283"/>
    <mergeCell ref="A284:AB284"/>
    <mergeCell ref="AC284:AF284"/>
    <mergeCell ref="A285:AB285"/>
    <mergeCell ref="AC285:AF285"/>
    <mergeCell ref="A279:AB279"/>
    <mergeCell ref="AC279:AF279"/>
    <mergeCell ref="A280:AB280"/>
    <mergeCell ref="AC280:AF280"/>
    <mergeCell ref="A281:AB281"/>
    <mergeCell ref="AC281:AF281"/>
    <mergeCell ref="A275:AF275"/>
    <mergeCell ref="A276:AF276"/>
    <mergeCell ref="A277:AB277"/>
    <mergeCell ref="AC277:AF277"/>
    <mergeCell ref="A278:AB278"/>
    <mergeCell ref="AC278:AF278"/>
    <mergeCell ref="A272:AB272"/>
    <mergeCell ref="AC272:AF272"/>
    <mergeCell ref="A273:AB273"/>
    <mergeCell ref="AC273:AF273"/>
    <mergeCell ref="A274:AB274"/>
    <mergeCell ref="AC274:AF274"/>
    <mergeCell ref="A268:AB268"/>
    <mergeCell ref="AC268:AF268"/>
    <mergeCell ref="A269:AB269"/>
    <mergeCell ref="AC269:AF269"/>
    <mergeCell ref="A270:AF270"/>
    <mergeCell ref="A271:AB271"/>
    <mergeCell ref="AC271:AF271"/>
    <mergeCell ref="A264:AF264"/>
    <mergeCell ref="A265:AB265"/>
    <mergeCell ref="AC265:AF265"/>
    <mergeCell ref="A266:AB266"/>
    <mergeCell ref="AC266:AF266"/>
    <mergeCell ref="A267:AB267"/>
    <mergeCell ref="AC267:AF267"/>
    <mergeCell ref="A261:AB261"/>
    <mergeCell ref="AC261:AF261"/>
    <mergeCell ref="A262:AB262"/>
    <mergeCell ref="AC262:AF262"/>
    <mergeCell ref="A263:AB263"/>
    <mergeCell ref="AC263:AF263"/>
    <mergeCell ref="A258:AB258"/>
    <mergeCell ref="AC258:AF258"/>
    <mergeCell ref="A259:AB259"/>
    <mergeCell ref="AC259:AF259"/>
    <mergeCell ref="A260:AB260"/>
    <mergeCell ref="AC260:AF260"/>
    <mergeCell ref="A255:AB255"/>
    <mergeCell ref="AC255:AF255"/>
    <mergeCell ref="A256:AB256"/>
    <mergeCell ref="AC256:AF256"/>
    <mergeCell ref="A257:AB257"/>
    <mergeCell ref="AC257:AF257"/>
    <mergeCell ref="A251:AF251"/>
    <mergeCell ref="A252:AB252"/>
    <mergeCell ref="AC252:AF252"/>
    <mergeCell ref="A253:AB253"/>
    <mergeCell ref="AC253:AF253"/>
    <mergeCell ref="A254:AB254"/>
    <mergeCell ref="AC254:AF254"/>
    <mergeCell ref="A247:AF247"/>
    <mergeCell ref="A248:AB248"/>
    <mergeCell ref="AC248:AF248"/>
    <mergeCell ref="A249:AB249"/>
    <mergeCell ref="AC249:AF249"/>
    <mergeCell ref="A250:AB250"/>
    <mergeCell ref="AC250:AF250"/>
    <mergeCell ref="A243:AB243"/>
    <mergeCell ref="AC243:AF243"/>
    <mergeCell ref="A244:AF244"/>
    <mergeCell ref="A245:AB245"/>
    <mergeCell ref="AC245:AF245"/>
    <mergeCell ref="A246:AB246"/>
    <mergeCell ref="AC246:AF246"/>
    <mergeCell ref="A239:AB239"/>
    <mergeCell ref="AC239:AF239"/>
    <mergeCell ref="A240:AB240"/>
    <mergeCell ref="AC240:AF240"/>
    <mergeCell ref="A241:AF241"/>
    <mergeCell ref="A242:AB242"/>
    <mergeCell ref="AC242:AF242"/>
    <mergeCell ref="A236:AB236"/>
    <mergeCell ref="AC236:AF236"/>
    <mergeCell ref="A237:AB237"/>
    <mergeCell ref="AC237:AF237"/>
    <mergeCell ref="A238:AB238"/>
    <mergeCell ref="AC238:AF238"/>
    <mergeCell ref="A233:AB233"/>
    <mergeCell ref="AC233:AF233"/>
    <mergeCell ref="A234:AB234"/>
    <mergeCell ref="AC234:AF234"/>
    <mergeCell ref="A235:AB235"/>
    <mergeCell ref="AC235:AF235"/>
    <mergeCell ref="A230:AB230"/>
    <mergeCell ref="AC230:AF230"/>
    <mergeCell ref="A231:AB231"/>
    <mergeCell ref="AC231:AF231"/>
    <mergeCell ref="A232:AB232"/>
    <mergeCell ref="AC232:AF232"/>
    <mergeCell ref="A226:AB226"/>
    <mergeCell ref="AC226:AF226"/>
    <mergeCell ref="A227:AF227"/>
    <mergeCell ref="A228:AB228"/>
    <mergeCell ref="AC228:AF228"/>
    <mergeCell ref="A229:AB229"/>
    <mergeCell ref="AC229:AF229"/>
    <mergeCell ref="A223:AB223"/>
    <mergeCell ref="AC223:AF223"/>
    <mergeCell ref="A224:AB224"/>
    <mergeCell ref="AC224:AF224"/>
    <mergeCell ref="A225:AB225"/>
    <mergeCell ref="AC225:AF225"/>
    <mergeCell ref="A220:AB220"/>
    <mergeCell ref="AC220:AF220"/>
    <mergeCell ref="A221:AB221"/>
    <mergeCell ref="AC221:AF221"/>
    <mergeCell ref="A222:AB222"/>
    <mergeCell ref="AC222:AF222"/>
    <mergeCell ref="A217:AB217"/>
    <mergeCell ref="AC217:AF217"/>
    <mergeCell ref="A218:AB218"/>
    <mergeCell ref="AC218:AF218"/>
    <mergeCell ref="A219:AB219"/>
    <mergeCell ref="AC219:AF219"/>
    <mergeCell ref="A213:AB213"/>
    <mergeCell ref="AC213:AF213"/>
    <mergeCell ref="A214:AB214"/>
    <mergeCell ref="AC214:AF214"/>
    <mergeCell ref="A215:AF215"/>
    <mergeCell ref="A216:AF216"/>
    <mergeCell ref="A208:AB208"/>
    <mergeCell ref="AC208:AF208"/>
    <mergeCell ref="A209:AF209"/>
    <mergeCell ref="A210:AF210"/>
    <mergeCell ref="A211:AF211"/>
    <mergeCell ref="A212:AF212"/>
    <mergeCell ref="A205:AB205"/>
    <mergeCell ref="AC205:AF205"/>
    <mergeCell ref="A206:AB206"/>
    <mergeCell ref="AC206:AF206"/>
    <mergeCell ref="A207:AB207"/>
    <mergeCell ref="AC207:AF207"/>
    <mergeCell ref="A202:AB202"/>
    <mergeCell ref="AC202:AF202"/>
    <mergeCell ref="A203:AB203"/>
    <mergeCell ref="AC203:AF203"/>
    <mergeCell ref="A204:AB204"/>
    <mergeCell ref="AC204:AF204"/>
    <mergeCell ref="A199:AB199"/>
    <mergeCell ref="AC199:AF199"/>
    <mergeCell ref="A200:AB200"/>
    <mergeCell ref="AC200:AF200"/>
    <mergeCell ref="A201:AB201"/>
    <mergeCell ref="AC201:AF201"/>
    <mergeCell ref="A196:AB196"/>
    <mergeCell ref="AC196:AF196"/>
    <mergeCell ref="A197:AB197"/>
    <mergeCell ref="AC197:AF197"/>
    <mergeCell ref="A198:AB198"/>
    <mergeCell ref="AC198:AF198"/>
    <mergeCell ref="A193:AB193"/>
    <mergeCell ref="AC193:AF193"/>
    <mergeCell ref="A194:AB194"/>
    <mergeCell ref="AC194:AF194"/>
    <mergeCell ref="A195:AB195"/>
    <mergeCell ref="AC195:AF195"/>
    <mergeCell ref="A190:AB190"/>
    <mergeCell ref="AC190:AF190"/>
    <mergeCell ref="A191:AB191"/>
    <mergeCell ref="AC191:AF191"/>
    <mergeCell ref="A192:AB192"/>
    <mergeCell ref="AC192:AF192"/>
    <mergeCell ref="A187:AB187"/>
    <mergeCell ref="AC187:AF187"/>
    <mergeCell ref="A188:AB188"/>
    <mergeCell ref="AC188:AF188"/>
    <mergeCell ref="A189:AB189"/>
    <mergeCell ref="AC189:AF189"/>
    <mergeCell ref="A184:AB184"/>
    <mergeCell ref="AC184:AF184"/>
    <mergeCell ref="A185:AB185"/>
    <mergeCell ref="AC185:AF185"/>
    <mergeCell ref="A186:AB186"/>
    <mergeCell ref="AC186:AF186"/>
    <mergeCell ref="A181:AB181"/>
    <mergeCell ref="AC181:AF181"/>
    <mergeCell ref="A182:AB182"/>
    <mergeCell ref="AC182:AF182"/>
    <mergeCell ref="A183:AB183"/>
    <mergeCell ref="AC183:AF183"/>
    <mergeCell ref="A178:AB178"/>
    <mergeCell ref="AC178:AF178"/>
    <mergeCell ref="A179:AB179"/>
    <mergeCell ref="AC179:AF179"/>
    <mergeCell ref="A180:AB180"/>
    <mergeCell ref="AC180:AF180"/>
    <mergeCell ref="A175:AB175"/>
    <mergeCell ref="AC175:AF175"/>
    <mergeCell ref="A176:AB176"/>
    <mergeCell ref="AC176:AF176"/>
    <mergeCell ref="A177:AB177"/>
    <mergeCell ref="AC177:AF177"/>
    <mergeCell ref="A172:AB172"/>
    <mergeCell ref="AC172:AF172"/>
    <mergeCell ref="A173:AB173"/>
    <mergeCell ref="AC173:AF173"/>
    <mergeCell ref="A174:AB174"/>
    <mergeCell ref="AC174:AF174"/>
    <mergeCell ref="A169:AB169"/>
    <mergeCell ref="AC169:AF169"/>
    <mergeCell ref="A170:AB170"/>
    <mergeCell ref="AC170:AF170"/>
    <mergeCell ref="A171:AB171"/>
    <mergeCell ref="AC171:AF171"/>
    <mergeCell ref="A166:AB166"/>
    <mergeCell ref="AC166:AF166"/>
    <mergeCell ref="A167:AB167"/>
    <mergeCell ref="AC167:AF167"/>
    <mergeCell ref="A168:AB168"/>
    <mergeCell ref="AC168:AF168"/>
    <mergeCell ref="A163:AB163"/>
    <mergeCell ref="AC163:AF163"/>
    <mergeCell ref="A164:AB164"/>
    <mergeCell ref="AC164:AF164"/>
    <mergeCell ref="A165:AB165"/>
    <mergeCell ref="AC165:AF165"/>
    <mergeCell ref="A160:AB160"/>
    <mergeCell ref="AC160:AF160"/>
    <mergeCell ref="A161:AB161"/>
    <mergeCell ref="AC161:AF161"/>
    <mergeCell ref="A162:AB162"/>
    <mergeCell ref="AC162:AF162"/>
    <mergeCell ref="A154:N155"/>
    <mergeCell ref="O154:AA155"/>
    <mergeCell ref="A156:AF156"/>
    <mergeCell ref="A157:AF157"/>
    <mergeCell ref="A158:AF158"/>
    <mergeCell ref="A159:AF159"/>
    <mergeCell ref="A150:N150"/>
    <mergeCell ref="O150:AA150"/>
    <mergeCell ref="A151:N153"/>
    <mergeCell ref="O151:AA151"/>
    <mergeCell ref="O152:AA152"/>
    <mergeCell ref="O153:AA153"/>
    <mergeCell ref="A145:AF145"/>
    <mergeCell ref="A146:N146"/>
    <mergeCell ref="O146:AA146"/>
    <mergeCell ref="A147:N148"/>
    <mergeCell ref="O147:AA148"/>
    <mergeCell ref="A149:N149"/>
    <mergeCell ref="O149:AA149"/>
    <mergeCell ref="A139:AF139"/>
    <mergeCell ref="A140:AF140"/>
    <mergeCell ref="A141:AF141"/>
    <mergeCell ref="A142:AF142"/>
    <mergeCell ref="A143:AF143"/>
    <mergeCell ref="A144:AF144"/>
    <mergeCell ref="A133:AF133"/>
    <mergeCell ref="A134:AF134"/>
    <mergeCell ref="A135:AF135"/>
    <mergeCell ref="A136:AF136"/>
    <mergeCell ref="A137:AF137"/>
    <mergeCell ref="A138:AF138"/>
    <mergeCell ref="B127:AE127"/>
    <mergeCell ref="B128:AE128"/>
    <mergeCell ref="B129:AE129"/>
    <mergeCell ref="B130:AE130"/>
    <mergeCell ref="B131:AE131"/>
    <mergeCell ref="A132:AF132"/>
    <mergeCell ref="B121:AE121"/>
    <mergeCell ref="B122:AE122"/>
    <mergeCell ref="B123:AE123"/>
    <mergeCell ref="B124:AE124"/>
    <mergeCell ref="B125:AE125"/>
    <mergeCell ref="B126:AE126"/>
    <mergeCell ref="B115:AE115"/>
    <mergeCell ref="B116:AE116"/>
    <mergeCell ref="B117:AE117"/>
    <mergeCell ref="B118:AE118"/>
    <mergeCell ref="B119:AE119"/>
    <mergeCell ref="B120:AE120"/>
    <mergeCell ref="W113:X114"/>
    <mergeCell ref="Y113:Z114"/>
    <mergeCell ref="AA113:AB114"/>
    <mergeCell ref="B113:F114"/>
    <mergeCell ref="G113:H114"/>
    <mergeCell ref="I113:J114"/>
    <mergeCell ref="K113:L114"/>
    <mergeCell ref="M113:N114"/>
    <mergeCell ref="O113:P114"/>
    <mergeCell ref="B109:F112"/>
    <mergeCell ref="G109:H112"/>
    <mergeCell ref="I109:J112"/>
    <mergeCell ref="K109:L112"/>
    <mergeCell ref="M109:N112"/>
    <mergeCell ref="O109:P112"/>
    <mergeCell ref="Q113:R114"/>
    <mergeCell ref="S113:T114"/>
    <mergeCell ref="U113:V114"/>
    <mergeCell ref="U100:V103"/>
    <mergeCell ref="W100:X103"/>
    <mergeCell ref="Y100:Z103"/>
    <mergeCell ref="AA100:AB103"/>
    <mergeCell ref="Q109:R112"/>
    <mergeCell ref="S109:T112"/>
    <mergeCell ref="U109:V112"/>
    <mergeCell ref="W109:X112"/>
    <mergeCell ref="Y109:Z112"/>
    <mergeCell ref="AA109:AB112"/>
    <mergeCell ref="M104:N108"/>
    <mergeCell ref="O104:P108"/>
    <mergeCell ref="Y96:Z99"/>
    <mergeCell ref="AA96:AB99"/>
    <mergeCell ref="E100:F103"/>
    <mergeCell ref="G100:H103"/>
    <mergeCell ref="I100:J103"/>
    <mergeCell ref="K100:L103"/>
    <mergeCell ref="M100:N103"/>
    <mergeCell ref="O100:P103"/>
    <mergeCell ref="Q100:R103"/>
    <mergeCell ref="S100:T103"/>
    <mergeCell ref="M96:N99"/>
    <mergeCell ref="O96:P99"/>
    <mergeCell ref="Q96:R99"/>
    <mergeCell ref="S96:T99"/>
    <mergeCell ref="U96:V99"/>
    <mergeCell ref="W96:X99"/>
    <mergeCell ref="Q104:R108"/>
    <mergeCell ref="S104:T108"/>
    <mergeCell ref="U104:V108"/>
    <mergeCell ref="W104:X108"/>
    <mergeCell ref="Y104:Z108"/>
    <mergeCell ref="AA104:AB108"/>
    <mergeCell ref="G87:H91"/>
    <mergeCell ref="I87:J91"/>
    <mergeCell ref="K87:L91"/>
    <mergeCell ref="B96:D103"/>
    <mergeCell ref="E96:F99"/>
    <mergeCell ref="G96:H99"/>
    <mergeCell ref="I96:J99"/>
    <mergeCell ref="K96:L99"/>
    <mergeCell ref="B104:F108"/>
    <mergeCell ref="G104:H108"/>
    <mergeCell ref="I104:J108"/>
    <mergeCell ref="K104:L108"/>
    <mergeCell ref="Q82:R86"/>
    <mergeCell ref="S82:T86"/>
    <mergeCell ref="U82:V86"/>
    <mergeCell ref="AA87:AB91"/>
    <mergeCell ref="B92:F95"/>
    <mergeCell ref="G92:H95"/>
    <mergeCell ref="I92:J95"/>
    <mergeCell ref="K92:L95"/>
    <mergeCell ref="M92:N95"/>
    <mergeCell ref="O92:P95"/>
    <mergeCell ref="Q92:R95"/>
    <mergeCell ref="S92:T95"/>
    <mergeCell ref="U92:V95"/>
    <mergeCell ref="W92:X95"/>
    <mergeCell ref="Y92:Z95"/>
    <mergeCell ref="AA92:AB95"/>
    <mergeCell ref="B82:D91"/>
    <mergeCell ref="E82:F86"/>
    <mergeCell ref="G82:H86"/>
    <mergeCell ref="I82:J86"/>
    <mergeCell ref="K82:L86"/>
    <mergeCell ref="M82:N86"/>
    <mergeCell ref="AA82:AB86"/>
    <mergeCell ref="E87:F91"/>
    <mergeCell ref="W82:X86"/>
    <mergeCell ref="Y82:Z86"/>
    <mergeCell ref="W87:X91"/>
    <mergeCell ref="Y87:Z91"/>
    <mergeCell ref="B75:X76"/>
    <mergeCell ref="B77:AE77"/>
    <mergeCell ref="B78:F81"/>
    <mergeCell ref="G78:H81"/>
    <mergeCell ref="I78:J81"/>
    <mergeCell ref="K78:L81"/>
    <mergeCell ref="M78:N81"/>
    <mergeCell ref="O78:P81"/>
    <mergeCell ref="Q78:R81"/>
    <mergeCell ref="S78:T81"/>
    <mergeCell ref="U78:V81"/>
    <mergeCell ref="W78:X81"/>
    <mergeCell ref="Y78:Z81"/>
    <mergeCell ref="AA78:AB81"/>
    <mergeCell ref="M87:N91"/>
    <mergeCell ref="O87:P91"/>
    <mergeCell ref="Q87:R91"/>
    <mergeCell ref="S87:T91"/>
    <mergeCell ref="U87:V91"/>
    <mergeCell ref="O82:P86"/>
    <mergeCell ref="B61:Y62"/>
    <mergeCell ref="B63:X65"/>
    <mergeCell ref="AA65:AD65"/>
    <mergeCell ref="C66:AE71"/>
    <mergeCell ref="B72:AE72"/>
    <mergeCell ref="B73:X74"/>
    <mergeCell ref="B51:AE51"/>
    <mergeCell ref="B52:AD52"/>
    <mergeCell ref="B53:Y53"/>
    <mergeCell ref="B55:Y56"/>
    <mergeCell ref="B57:Y58"/>
    <mergeCell ref="B59:Y60"/>
    <mergeCell ref="C46:Q46"/>
    <mergeCell ref="R46:AE46"/>
    <mergeCell ref="C47:Q47"/>
    <mergeCell ref="R47:AE47"/>
    <mergeCell ref="B48:AE48"/>
    <mergeCell ref="B49:Z50"/>
    <mergeCell ref="B37:AE37"/>
    <mergeCell ref="C38:O39"/>
    <mergeCell ref="C40:Q41"/>
    <mergeCell ref="R40:AE40"/>
    <mergeCell ref="C42:AF43"/>
    <mergeCell ref="C44:Q45"/>
    <mergeCell ref="R44:AE44"/>
    <mergeCell ref="B26:K26"/>
    <mergeCell ref="B27:Y28"/>
    <mergeCell ref="B29:AE29"/>
    <mergeCell ref="C30:Q31"/>
    <mergeCell ref="R30:AE34"/>
    <mergeCell ref="C35:Q36"/>
    <mergeCell ref="R35:AE35"/>
    <mergeCell ref="B14:Y15"/>
    <mergeCell ref="B16:Y17"/>
    <mergeCell ref="B18:Y20"/>
    <mergeCell ref="B21:Y22"/>
    <mergeCell ref="B23:AE23"/>
    <mergeCell ref="B25:S25"/>
    <mergeCell ref="B7:O7"/>
    <mergeCell ref="R7:AE7"/>
    <mergeCell ref="B8:AC8"/>
    <mergeCell ref="B10:M10"/>
    <mergeCell ref="B11:AE11"/>
    <mergeCell ref="B12:Y13"/>
    <mergeCell ref="A1:AF2"/>
    <mergeCell ref="B3:AF3"/>
    <mergeCell ref="B4:O4"/>
    <mergeCell ref="R4:AB4"/>
    <mergeCell ref="B6:O6"/>
    <mergeCell ref="R6:AB6"/>
  </mergeCells>
  <pageMargins left="0.70866141732283472" right="0.70866141732283472" top="0.74803149606299213" bottom="0.98958333333333337" header="0.31496062992125984" footer="0.31496062992125984"/>
  <pageSetup paperSize="9" scale="61" fitToHeight="0" orientation="portrait" r:id="rId1"/>
  <headerFooter>
    <oddFooter>&amp;R&amp;"Arial,Normalny"&amp;12&amp;P</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05ADF-78AA-4C0F-BE04-158D51BC0F14}">
  <sheetPr>
    <pageSetUpPr fitToPage="1"/>
  </sheetPr>
  <dimension ref="A1:D21"/>
  <sheetViews>
    <sheetView zoomScaleNormal="100" workbookViewId="0">
      <selection activeCell="A9" sqref="A9:XFD9"/>
    </sheetView>
  </sheetViews>
  <sheetFormatPr defaultColWidth="9.140625" defaultRowHeight="15.75"/>
  <cols>
    <col min="1" max="1" width="80" style="32" customWidth="1"/>
    <col min="2" max="2" width="46.42578125" style="32" customWidth="1"/>
    <col min="3" max="3" width="19.5703125" style="32" customWidth="1"/>
    <col min="4" max="4" width="25.7109375" style="32" customWidth="1"/>
    <col min="5" max="16384" width="9.140625" style="32"/>
  </cols>
  <sheetData>
    <row r="1" spans="1:4" ht="25.5" customHeight="1">
      <c r="A1" s="51" t="s">
        <v>889</v>
      </c>
    </row>
    <row r="2" spans="1:4" ht="105">
      <c r="A2" s="118" t="s">
        <v>990</v>
      </c>
      <c r="B2" s="52"/>
    </row>
    <row r="3" spans="1:4" ht="22.5" customHeight="1">
      <c r="A3" s="240"/>
      <c r="C3" s="52"/>
    </row>
    <row r="4" spans="1:4" ht="90">
      <c r="A4" s="119" t="s">
        <v>989</v>
      </c>
    </row>
    <row r="5" spans="1:4" ht="51.75" customHeight="1">
      <c r="A5" s="34" t="s">
        <v>988</v>
      </c>
      <c r="B5" s="34" t="s">
        <v>641</v>
      </c>
      <c r="C5" s="34" t="s">
        <v>515</v>
      </c>
      <c r="D5" s="241" t="s">
        <v>514</v>
      </c>
    </row>
    <row r="6" spans="1:4">
      <c r="A6" s="242"/>
      <c r="B6" s="243"/>
      <c r="C6" s="244"/>
      <c r="D6" s="245"/>
    </row>
    <row r="7" spans="1:4">
      <c r="A7" s="242"/>
      <c r="B7" s="243"/>
      <c r="C7" s="244"/>
      <c r="D7" s="245"/>
    </row>
    <row r="8" spans="1:4">
      <c r="A8" s="242"/>
      <c r="B8" s="243"/>
      <c r="C8" s="244"/>
      <c r="D8" s="245"/>
    </row>
    <row r="9" spans="1:4">
      <c r="A9" s="242"/>
      <c r="B9" s="243"/>
      <c r="C9" s="244"/>
      <c r="D9" s="245"/>
    </row>
    <row r="10" spans="1:4">
      <c r="A10" s="242"/>
      <c r="B10" s="243"/>
      <c r="C10" s="244"/>
      <c r="D10" s="245"/>
    </row>
    <row r="11" spans="1:4">
      <c r="A11" s="242"/>
      <c r="B11" s="243"/>
      <c r="C11" s="244"/>
      <c r="D11" s="245"/>
    </row>
    <row r="12" spans="1:4">
      <c r="A12" s="242"/>
      <c r="B12" s="243"/>
      <c r="C12" s="244"/>
      <c r="D12" s="245"/>
    </row>
    <row r="13" spans="1:4">
      <c r="A13" s="242"/>
      <c r="B13" s="243"/>
      <c r="C13" s="244"/>
      <c r="D13" s="245"/>
    </row>
    <row r="14" spans="1:4">
      <c r="A14" s="242"/>
      <c r="B14" s="243"/>
      <c r="C14" s="244"/>
      <c r="D14" s="245"/>
    </row>
    <row r="15" spans="1:4">
      <c r="A15" s="242"/>
      <c r="B15" s="243"/>
      <c r="C15" s="244"/>
      <c r="D15" s="245"/>
    </row>
    <row r="16" spans="1:4">
      <c r="A16" s="242"/>
      <c r="B16" s="243"/>
      <c r="C16" s="244"/>
      <c r="D16" s="245"/>
    </row>
    <row r="17" spans="1:4">
      <c r="A17" s="242"/>
      <c r="B17" s="243"/>
      <c r="C17" s="244"/>
      <c r="D17" s="245"/>
    </row>
    <row r="18" spans="1:4">
      <c r="A18" s="242"/>
      <c r="B18" s="243"/>
      <c r="C18" s="244"/>
      <c r="D18" s="245"/>
    </row>
    <row r="19" spans="1:4">
      <c r="A19" s="242"/>
      <c r="B19" s="243"/>
      <c r="C19" s="244"/>
      <c r="D19" s="245"/>
    </row>
    <row r="20" spans="1:4">
      <c r="A20" s="242"/>
      <c r="B20" s="246"/>
      <c r="C20" s="244"/>
      <c r="D20" s="245"/>
    </row>
    <row r="21" spans="1:4">
      <c r="A21" s="53"/>
      <c r="B21" s="53"/>
      <c r="C21" s="54" t="s">
        <v>513</v>
      </c>
      <c r="D21" s="247">
        <f>SUM(D6:D20)</f>
        <v>0</v>
      </c>
    </row>
  </sheetData>
  <sheetProtection algorithmName="SHA-512" hashValue="eWjoc4FUDZc9CfodCnmhkDRDh5ZaL1PiK6k//+EV2RZNmzjJhT2nyfT6UdRkCX/6ASF3jR5fXcdMqVt+lnXOGQ==" saltValue="Q5ER63oOmAGqBppu8zYlHw==" spinCount="100000" sheet="1" formatColumns="0" formatRows="0" insertRows="0"/>
  <dataValidations xWindow="588" yWindow="742" count="5">
    <dataValidation allowBlank="1" showInputMessage="1" showErrorMessage="1" prompt="Należy podać wartość pomocy brutto w Euro" sqref="D6:D20" xr:uid="{7E5E9931-7C53-41C5-8AF7-2761B267DF9A}"/>
    <dataValidation allowBlank="1" showInputMessage="1" showErrorMessage="1" prompt="Należy wskazać datę udzielenia pomocy" sqref="C6:C20" xr:uid="{7A615C75-26AA-445D-BB78-7CEF19CFCB0C}"/>
    <dataValidation allowBlank="1" showInputMessage="1" showErrorMessage="1" prompt="Należy wskazać nazwę podmiotu udzielającego pomoc" sqref="B6:B20" xr:uid="{9D489369-ABE1-45DF-B5D0-516F291A3FB7}"/>
    <dataValidation allowBlank="1" showInputMessage="1" showErrorMessage="1" prompt="Należy wskazać nazwę podmiotu, który otrzymał pomoc" sqref="A6:A20" xr:uid="{367F5646-2696-4470-ACDB-AEF983B80B85}"/>
    <dataValidation type="list" allowBlank="1" showInputMessage="1" showErrorMessage="1" prompt="Należy wybrać opcje TAK lub NIE " sqref="A3" xr:uid="{38BB91C6-0A27-47BF-9A76-D97DE07F18FF}">
      <formula1>"TAK, NIE"</formula1>
    </dataValidation>
  </dataValidations>
  <pageMargins left="0.7" right="0.7" top="0.75" bottom="0.75" header="0.3" footer="0.3"/>
  <pageSetup paperSize="9" scale="73" fitToHeight="0" orientation="landscape" verticalDpi="0" r:id="rId1"/>
  <headerFooter>
    <oddHeader>&amp;R&amp;"Arial,Normalny"&amp;12Załącznik nr  I.1 do Regulaminu wyboru projektów</oddHeader>
    <oddFooter>&amp;R&amp;P</oddFooter>
  </headerFooter>
  <drawing r:id="rId2"/>
  <tableParts count="2">
    <tablePart r:id="rId3"/>
    <tablePart r:id="rId4"/>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9D222-18CB-4913-8338-B71EE55D44DC}">
  <sheetPr>
    <pageSetUpPr fitToPage="1"/>
  </sheetPr>
  <dimension ref="A1:D13"/>
  <sheetViews>
    <sheetView zoomScaleNormal="100" workbookViewId="0">
      <selection activeCell="A12" sqref="A12:A13"/>
    </sheetView>
  </sheetViews>
  <sheetFormatPr defaultColWidth="9.140625" defaultRowHeight="15"/>
  <cols>
    <col min="1" max="1" width="130.42578125" style="15" customWidth="1"/>
    <col min="2" max="16384" width="9.140625" style="15"/>
  </cols>
  <sheetData>
    <row r="1" spans="1:4" ht="21.75" customHeight="1">
      <c r="A1" s="29" t="s">
        <v>534</v>
      </c>
    </row>
    <row r="2" spans="1:4" ht="30">
      <c r="A2" s="60" t="s">
        <v>991</v>
      </c>
    </row>
    <row r="3" spans="1:4" ht="15.75">
      <c r="A3" s="343"/>
    </row>
    <row r="4" spans="1:4" ht="45">
      <c r="A4" s="61" t="s">
        <v>992</v>
      </c>
    </row>
    <row r="5" spans="1:4" ht="15.75">
      <c r="A5" s="344"/>
    </row>
    <row r="6" spans="1:4" ht="45">
      <c r="A6" s="61" t="s">
        <v>995</v>
      </c>
    </row>
    <row r="7" spans="1:4" ht="15.75">
      <c r="A7" s="345"/>
    </row>
    <row r="8" spans="1:4" ht="45">
      <c r="A8" s="38" t="s">
        <v>996</v>
      </c>
    </row>
    <row r="9" spans="1:4" ht="60" customHeight="1">
      <c r="A9" s="77"/>
    </row>
    <row r="13" spans="1:4">
      <c r="D13" s="31"/>
    </row>
  </sheetData>
  <sheetProtection algorithmName="SHA-512" hashValue="Wz0KfKgk4wrrod5AZiIgZoTps7oHj9MR5IPwQoqc0yaTr9Fg02ocvW1OrURTB65kTVq+2Zb/DWV3rD4XAb/tRA==" saltValue="9lWwCMm3yPG339nD5OaTZg==" spinCount="100000" sheet="1" formatColumns="0" formatRows="0"/>
  <dataValidations count="2">
    <dataValidation allowBlank="1" showInputMessage="1" showErrorMessage="1" prompt="Pole należy wypełnić zgodnie z powyższą instrukcją - jeśli dotyczy" sqref="A9" xr:uid="{55E2C368-6773-4887-9732-DAB8A86C2166}"/>
    <dataValidation type="list" allowBlank="1" showInputMessage="1" showErrorMessage="1" prompt="Należy wybrać właściwą opcję" sqref="A3" xr:uid="{63E23876-6F49-4D0F-940E-60F03B04ED9C}">
      <formula1>"przedłożyłem, nie przedłożyłem"</formula1>
    </dataValidation>
  </dataValidations>
  <pageMargins left="0.7" right="0.7" top="0.75" bottom="0.90625" header="0.3" footer="0.3"/>
  <pageSetup paperSize="9" fitToHeight="0" orientation="landscape" r:id="rId1"/>
  <headerFooter>
    <oddHeader>&amp;R&amp;"Arial,Normalny"&amp;12Załącznik nr  I.1 do Regulaminu wyboru projektów</oddHeader>
    <oddFooter>&amp;C&amp;G</oddFooter>
  </headerFooter>
  <drawing r:id="rId2"/>
  <legacyDrawingHF r:id="rId3"/>
  <tableParts count="1">
    <tablePart r:id="rId4"/>
  </tableParts>
  <extLst>
    <ext xmlns:x14="http://schemas.microsoft.com/office/spreadsheetml/2009/9/main" uri="{CCE6A557-97BC-4b89-ADB6-D9C93CAAB3DF}">
      <x14:dataValidations xmlns:xm="http://schemas.microsoft.com/office/excel/2006/main" count="2">
        <x14:dataValidation type="list" allowBlank="1" showInputMessage="1" showErrorMessage="1" prompt="Należy wybrać właściwą opcję" xr:uid="{A2C0AA15-8543-4B25-96E5-BBFF06458EC2}">
          <x14:formula1>
            <xm:f>'Słownik 2.7'!$A$1:$A$2</xm:f>
          </x14:formula1>
          <xm:sqref>A5</xm:sqref>
        </x14:dataValidation>
        <x14:dataValidation type="list" allowBlank="1" showInputMessage="1" showErrorMessage="1" prompt="Należy wybrać właściwą opcję" xr:uid="{63511355-E44B-47D1-B8E7-44E52D4DAF19}">
          <x14:formula1>
            <xm:f>'Słownik 2.7'!$A$3:$A$4</xm:f>
          </x14:formula1>
          <xm:sqref>A7</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70CAF-F2FB-4976-A6EC-EBB4CD3B4342}">
  <sheetPr>
    <pageSetUpPr fitToPage="1"/>
  </sheetPr>
  <dimension ref="A1:D12"/>
  <sheetViews>
    <sheetView zoomScaleNormal="100" workbookViewId="0">
      <selection activeCell="A7" sqref="A7:A8"/>
    </sheetView>
  </sheetViews>
  <sheetFormatPr defaultColWidth="9.140625" defaultRowHeight="14.25"/>
  <cols>
    <col min="1" max="1" width="115.85546875" style="1" customWidth="1"/>
    <col min="2" max="16384" width="9.140625" style="1"/>
  </cols>
  <sheetData>
    <row r="1" spans="1:4" ht="21" customHeight="1">
      <c r="A1" s="29" t="s">
        <v>551</v>
      </c>
    </row>
    <row r="2" spans="1:4" ht="120">
      <c r="A2" s="38" t="s">
        <v>890</v>
      </c>
    </row>
    <row r="3" spans="1:4" ht="21" customHeight="1">
      <c r="A3" s="346"/>
    </row>
    <row r="4" spans="1:4" ht="30">
      <c r="A4" s="38" t="s">
        <v>630</v>
      </c>
    </row>
    <row r="5" spans="1:4" ht="68.25" customHeight="1">
      <c r="A5" s="77"/>
    </row>
    <row r="8" spans="1:4" ht="60" customHeight="1"/>
    <row r="12" spans="1:4">
      <c r="D12" s="2"/>
    </row>
  </sheetData>
  <sheetProtection algorithmName="SHA-512" hashValue="cTGqCeOqD3UY397cWDnLbwoxloyy0nXDpKwMO6MaSdEdqOMRM8NvY/0RYaIi6Thd6Q+NyPbkjnGxSnvOPsfIIw==" saltValue="EPpiZZZSYXtcmjZtURKZTA==" spinCount="100000" sheet="1" formatColumns="0" formatRows="0"/>
  <dataValidations count="2">
    <dataValidation allowBlank="1" showInputMessage="1" showErrorMessage="1" prompt="Pole należy wypełnić zgodnie z powyższą instrukcją - jeśli dotyczy" sqref="A5" xr:uid="{E807BA08-6FF6-452E-9BF5-3D70AA8ECD65}"/>
    <dataValidation type="list" allowBlank="1" showInputMessage="1" showErrorMessage="1" prompt="Wybierz właściwą opcję" sqref="A3" xr:uid="{A740C50C-7276-43F3-8BBB-8B0A044C966A}">
      <formula1>"TAK,NIE"</formula1>
    </dataValidation>
  </dataValidations>
  <pageMargins left="0.7" right="0.7" top="0.75" bottom="0.90625" header="0.3" footer="0.3"/>
  <pageSetup paperSize="9" fitToHeight="0" orientation="landscape" r:id="rId1"/>
  <headerFooter>
    <oddHeader>&amp;R&amp;"Arial,Normalny"&amp;12Załącznik nr  I.1 do Regulaminu wyboru projektów</oddHeader>
    <oddFooter>&amp;C&amp;G</oddFooter>
  </headerFooter>
  <drawing r:id="rId2"/>
  <legacyDrawingHF r:id="rId3"/>
  <tableParts count="1">
    <tablePart r:id="rId4"/>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D2FB1-89C5-41FB-A10B-D493A5DE0DFB}">
  <sheetPr>
    <pageSetUpPr fitToPage="1"/>
  </sheetPr>
  <dimension ref="A1:B21"/>
  <sheetViews>
    <sheetView topLeftCell="A12" zoomScaleNormal="100" zoomScaleSheetLayoutView="100" workbookViewId="0">
      <selection activeCell="D5" sqref="D5"/>
    </sheetView>
  </sheetViews>
  <sheetFormatPr defaultColWidth="9.140625" defaultRowHeight="15"/>
  <cols>
    <col min="1" max="1" width="154.42578125" style="58" customWidth="1"/>
    <col min="2" max="2" width="18.28515625" style="58" customWidth="1"/>
    <col min="3" max="16384" width="9.140625" style="15"/>
  </cols>
  <sheetData>
    <row r="1" spans="1:2" ht="53.25" customHeight="1">
      <c r="A1" s="145" t="s">
        <v>533</v>
      </c>
      <c r="B1" s="145" t="s">
        <v>640</v>
      </c>
    </row>
    <row r="2" spans="1:2" ht="81" customHeight="1">
      <c r="A2" s="202" t="s">
        <v>920</v>
      </c>
      <c r="B2" s="56"/>
    </row>
    <row r="3" spans="1:2" ht="19.5" customHeight="1">
      <c r="A3" s="57" t="s">
        <v>620</v>
      </c>
      <c r="B3" s="347"/>
    </row>
    <row r="4" spans="1:2" ht="30">
      <c r="A4" s="57" t="s">
        <v>891</v>
      </c>
      <c r="B4" s="347"/>
    </row>
    <row r="5" spans="1:2" ht="36" customHeight="1">
      <c r="A5" s="112" t="s">
        <v>892</v>
      </c>
      <c r="B5" s="347"/>
    </row>
    <row r="6" spans="1:2" ht="60.75" customHeight="1">
      <c r="A6" s="57" t="s">
        <v>893</v>
      </c>
      <c r="B6" s="347"/>
    </row>
    <row r="7" spans="1:2" ht="64.5" customHeight="1">
      <c r="A7" s="57" t="s">
        <v>621</v>
      </c>
      <c r="B7" s="347"/>
    </row>
    <row r="8" spans="1:2" ht="86.25" customHeight="1">
      <c r="A8" s="112" t="s">
        <v>922</v>
      </c>
      <c r="B8" s="347"/>
    </row>
    <row r="9" spans="1:2" ht="34.5" customHeight="1">
      <c r="A9" s="57" t="s">
        <v>622</v>
      </c>
      <c r="B9" s="347"/>
    </row>
    <row r="10" spans="1:2" ht="32.25" customHeight="1">
      <c r="A10" s="57" t="s">
        <v>894</v>
      </c>
      <c r="B10" s="347"/>
    </row>
    <row r="11" spans="1:2" ht="32.25" customHeight="1">
      <c r="A11" s="57" t="s">
        <v>623</v>
      </c>
      <c r="B11" s="347"/>
    </row>
    <row r="12" spans="1:2" ht="33" customHeight="1">
      <c r="A12" s="57" t="s">
        <v>624</v>
      </c>
      <c r="B12" s="347"/>
    </row>
    <row r="13" spans="1:2" ht="17.25" customHeight="1">
      <c r="A13" s="57" t="s">
        <v>625</v>
      </c>
      <c r="B13" s="347"/>
    </row>
    <row r="14" spans="1:2" ht="15.75">
      <c r="A14" s="57" t="s">
        <v>895</v>
      </c>
      <c r="B14" s="347"/>
    </row>
    <row r="15" spans="1:2" ht="15.75">
      <c r="A15" s="57" t="s">
        <v>626</v>
      </c>
      <c r="B15" s="347"/>
    </row>
    <row r="16" spans="1:2" ht="30">
      <c r="A16" s="57" t="s">
        <v>627</v>
      </c>
      <c r="B16" s="347"/>
    </row>
    <row r="17" spans="1:2" ht="45">
      <c r="A17" s="57" t="s">
        <v>628</v>
      </c>
      <c r="B17" s="347"/>
    </row>
    <row r="18" spans="1:2" ht="30">
      <c r="A18" s="57" t="s">
        <v>896</v>
      </c>
      <c r="B18" s="347"/>
    </row>
    <row r="19" spans="1:2" ht="45">
      <c r="A19" s="57" t="s">
        <v>629</v>
      </c>
      <c r="B19" s="347"/>
    </row>
    <row r="20" spans="1:2" ht="45">
      <c r="A20" s="248" t="s">
        <v>951</v>
      </c>
      <c r="B20" s="347"/>
    </row>
    <row r="21" spans="1:2" ht="15.75">
      <c r="A21" s="112" t="s">
        <v>923</v>
      </c>
      <c r="B21" s="347"/>
    </row>
  </sheetData>
  <sheetProtection algorithmName="SHA-512" hashValue="/Q+uLS0/pz+BqerXuK45Ojr2KVuYcuc/mOgKlcSuDSWF2JoucIREsR7J95RDit92qL+XUGF0T4PhE8cnOKB5/w==" saltValue="CVJf9iEaqqpohI69jGpntQ==" spinCount="100000" sheet="1" objects="1" scenarios="1"/>
  <dataValidations xWindow="1170" yWindow="449" count="4">
    <dataValidation type="list" allowBlank="1" showInputMessage="1" showErrorMessage="1" prompt="Należy zaakceptować warunek" sqref="B3:B7 B9:B18" xr:uid="{AED061CC-6F92-4AED-AECC-BF229DC7335A}">
      <formula1>"TAK"</formula1>
    </dataValidation>
    <dataValidation type="list" allowBlank="1" showInputMessage="1" showErrorMessage="1" prompt="Należy wybrać właściwą opcję" sqref="B21 B19" xr:uid="{D936EB41-C26F-44E6-B83D-4CB5AF3E81F1}">
      <formula1>"TAK"</formula1>
    </dataValidation>
    <dataValidation type="list" allowBlank="1" showInputMessage="1" showErrorMessage="1" prompt="Należy wybrać właściwą opcję" sqref="B20" xr:uid="{7073DE21-4521-4016-9643-3AA6E4985474}">
      <formula1>"TAK, NIE DOTYCZY"</formula1>
    </dataValidation>
    <dataValidation type="list" allowBlank="1" showInputMessage="1" showErrorMessage="1" prompt="Należy zaakceptować warunek" sqref="B8" xr:uid="{7D9FC36A-ACB9-493E-A9AD-4D76C8090BF7}">
      <formula1>"TAK, NIE"</formula1>
    </dataValidation>
  </dataValidations>
  <pageMargins left="0.7" right="0.7" top="0.75" bottom="0.9375" header="0.3" footer="0.3"/>
  <pageSetup paperSize="9" scale="75" fitToHeight="0" orientation="landscape" r:id="rId1"/>
  <headerFooter>
    <oddHeader>&amp;R&amp;"Arial,Normalny"&amp;12Załącznik nr  I.1 do Regulaminu wyboru projektów</oddHeader>
    <oddFooter>&amp;C&amp;G&amp;R&amp;P</oddFooter>
  </headerFooter>
  <drawing r:id="rId2"/>
  <legacyDrawingHF r:id="rId3"/>
  <tableParts count="1">
    <tablePart r:id="rId4"/>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18A47-0D4F-441C-A113-49A39674569C}">
  <dimension ref="A1:A24"/>
  <sheetViews>
    <sheetView workbookViewId="0">
      <selection sqref="A1:A4"/>
    </sheetView>
  </sheetViews>
  <sheetFormatPr defaultRowHeight="15"/>
  <cols>
    <col min="1" max="1" width="89.42578125" customWidth="1"/>
  </cols>
  <sheetData>
    <row r="1" spans="1:1">
      <c r="A1" t="s">
        <v>994</v>
      </c>
    </row>
    <row r="2" spans="1:1">
      <c r="A2" t="s">
        <v>993</v>
      </c>
    </row>
    <row r="3" spans="1:1">
      <c r="A3" t="s">
        <v>538</v>
      </c>
    </row>
    <row r="4" spans="1:1">
      <c r="A4" t="s">
        <v>537</v>
      </c>
    </row>
    <row r="6" spans="1:1">
      <c r="A6" t="s">
        <v>552</v>
      </c>
    </row>
    <row r="7" spans="1:1">
      <c r="A7" t="s">
        <v>553</v>
      </c>
    </row>
    <row r="9" spans="1:1" ht="114.75">
      <c r="A9" s="9" t="s">
        <v>912</v>
      </c>
    </row>
    <row r="10" spans="1:1">
      <c r="A10" s="9" t="s">
        <v>552</v>
      </c>
    </row>
    <row r="12" spans="1:1">
      <c r="A12" s="10" t="s">
        <v>516</v>
      </c>
    </row>
    <row r="13" spans="1:1">
      <c r="A13" s="11" t="s">
        <v>552</v>
      </c>
    </row>
    <row r="15" spans="1:1">
      <c r="A15" s="12" t="s">
        <v>522</v>
      </c>
    </row>
    <row r="16" spans="1:1">
      <c r="A16" s="12" t="s">
        <v>523</v>
      </c>
    </row>
    <row r="17" spans="1:1">
      <c r="A17" s="12" t="s">
        <v>524</v>
      </c>
    </row>
    <row r="18" spans="1:1">
      <c r="A18" s="12" t="s">
        <v>525</v>
      </c>
    </row>
    <row r="19" spans="1:1">
      <c r="A19" s="12" t="s">
        <v>526</v>
      </c>
    </row>
    <row r="20" spans="1:1">
      <c r="A20" s="12" t="s">
        <v>527</v>
      </c>
    </row>
    <row r="21" spans="1:1">
      <c r="A21" s="12" t="s">
        <v>528</v>
      </c>
    </row>
    <row r="22" spans="1:1">
      <c r="A22" s="12" t="s">
        <v>529</v>
      </c>
    </row>
    <row r="23" spans="1:1">
      <c r="A23" s="12" t="s">
        <v>530</v>
      </c>
    </row>
    <row r="24" spans="1:1">
      <c r="A24" s="12" t="s">
        <v>531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C6057-5556-459C-9181-D0A2365A36D1}">
  <sheetPr>
    <pageSetUpPr fitToPage="1"/>
  </sheetPr>
  <dimension ref="A1:A4"/>
  <sheetViews>
    <sheetView zoomScaleNormal="100" workbookViewId="0">
      <selection activeCell="A12" sqref="A12"/>
    </sheetView>
  </sheetViews>
  <sheetFormatPr defaultColWidth="9.140625" defaultRowHeight="15"/>
  <cols>
    <col min="1" max="1" width="89.7109375" style="6" customWidth="1"/>
    <col min="2" max="16384" width="9.140625" style="6"/>
  </cols>
  <sheetData>
    <row r="1" spans="1:1" ht="24" customHeight="1">
      <c r="A1" s="48" t="s">
        <v>532</v>
      </c>
    </row>
    <row r="2" spans="1:1" ht="75" customHeight="1">
      <c r="A2" s="49" t="s">
        <v>873</v>
      </c>
    </row>
    <row r="3" spans="1:1" ht="21.75" customHeight="1">
      <c r="A3" s="299"/>
    </row>
    <row r="4" spans="1:1">
      <c r="A4" s="5"/>
    </row>
  </sheetData>
  <sheetProtection algorithmName="SHA-512" hashValue="IWlmKRZY7G6msWTln/6lB9hW0249dCcMQikzcQkTYgs0YeMTi+TeLXlM0fGi0FgV9NUWgcy2QiZRIaxX+HHuQg==" saltValue="AOi2bL7gqlMTVPeI6KHnpg==" spinCount="100000" sheet="1" objects="1" scenarios="1"/>
  <dataConsolidate/>
  <dataValidations count="1">
    <dataValidation operator="equal" allowBlank="1" showInputMessage="1" showErrorMessage="1" prompt="Należy wpisac 26-cyfrowy numer rachunku bankowego" sqref="A3" xr:uid="{D6F1AF8E-0DDA-4EC0-B387-0C5A2D1D848A}"/>
  </dataValidations>
  <pageMargins left="0.7" right="0.7" top="0.75" bottom="0.75" header="0.3" footer="0.3"/>
  <pageSetup paperSize="9" fitToHeight="0" orientation="landscape" r:id="rId1"/>
  <headerFooter>
    <oddHeader>&amp;R&amp;"Arial,Normalny"&amp;12Załącznik nr  I.1 do Regulaminu wyboru projektów</oddHeader>
    <oddFooter>&amp;C&amp;G</oddFooter>
  </headerFooter>
  <drawing r:id="rId2"/>
  <legacyDrawingHF r:id="rId3"/>
  <tableParts count="1">
    <tablePart r:id="rId4"/>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260C6-55FC-4DC7-BDD2-9D342991DD93}">
  <dimension ref="A1:A117"/>
  <sheetViews>
    <sheetView workbookViewId="0">
      <selection activeCell="A26" sqref="A26"/>
    </sheetView>
  </sheetViews>
  <sheetFormatPr defaultRowHeight="15"/>
  <cols>
    <col min="1" max="1" width="175.140625" customWidth="1"/>
  </cols>
  <sheetData>
    <row r="1" spans="1:1">
      <c r="A1" s="81" t="s">
        <v>552</v>
      </c>
    </row>
    <row r="2" spans="1:1">
      <c r="A2" s="81" t="s">
        <v>516</v>
      </c>
    </row>
    <row r="5" spans="1:1">
      <c r="A5" s="82" t="s">
        <v>681</v>
      </c>
    </row>
    <row r="6" spans="1:1">
      <c r="A6" s="83" t="s">
        <v>682</v>
      </c>
    </row>
    <row r="7" spans="1:1">
      <c r="A7" s="83" t="s">
        <v>683</v>
      </c>
    </row>
    <row r="8" spans="1:1">
      <c r="A8" s="83" t="s">
        <v>684</v>
      </c>
    </row>
    <row r="9" spans="1:1">
      <c r="A9" s="83" t="s">
        <v>685</v>
      </c>
    </row>
    <row r="10" spans="1:1">
      <c r="A10" s="83" t="s">
        <v>686</v>
      </c>
    </row>
    <row r="11" spans="1:1">
      <c r="A11" s="83" t="s">
        <v>687</v>
      </c>
    </row>
    <row r="12" spans="1:1">
      <c r="A12" s="83" t="s">
        <v>688</v>
      </c>
    </row>
    <row r="13" spans="1:1">
      <c r="A13" s="83" t="s">
        <v>689</v>
      </c>
    </row>
    <row r="14" spans="1:1">
      <c r="A14" s="83" t="s">
        <v>690</v>
      </c>
    </row>
    <row r="15" spans="1:1">
      <c r="A15" s="83" t="s">
        <v>691</v>
      </c>
    </row>
    <row r="16" spans="1:1">
      <c r="A16" s="83" t="s">
        <v>692</v>
      </c>
    </row>
    <row r="17" spans="1:1">
      <c r="A17" s="83" t="s">
        <v>693</v>
      </c>
    </row>
    <row r="18" spans="1:1">
      <c r="A18" s="83" t="s">
        <v>694</v>
      </c>
    </row>
    <row r="19" spans="1:1">
      <c r="A19" s="83" t="s">
        <v>695</v>
      </c>
    </row>
    <row r="20" spans="1:1">
      <c r="A20" s="83" t="s">
        <v>696</v>
      </c>
    </row>
    <row r="22" spans="1:1">
      <c r="A22" s="82" t="s">
        <v>697</v>
      </c>
    </row>
    <row r="23" spans="1:1">
      <c r="A23" s="83" t="s">
        <v>698</v>
      </c>
    </row>
    <row r="24" spans="1:1">
      <c r="A24" s="83" t="s">
        <v>699</v>
      </c>
    </row>
    <row r="25" spans="1:1">
      <c r="A25" s="83" t="s">
        <v>700</v>
      </c>
    </row>
    <row r="26" spans="1:1">
      <c r="A26" s="83" t="s">
        <v>701</v>
      </c>
    </row>
    <row r="27" spans="1:1">
      <c r="A27" s="83" t="s">
        <v>702</v>
      </c>
    </row>
    <row r="28" spans="1:1">
      <c r="A28" s="83" t="s">
        <v>703</v>
      </c>
    </row>
    <row r="29" spans="1:1">
      <c r="A29" s="83" t="s">
        <v>704</v>
      </c>
    </row>
    <row r="30" spans="1:1">
      <c r="A30" s="83" t="s">
        <v>705</v>
      </c>
    </row>
    <row r="31" spans="1:1">
      <c r="A31" s="83" t="s">
        <v>706</v>
      </c>
    </row>
    <row r="32" spans="1:1">
      <c r="A32" s="83" t="s">
        <v>707</v>
      </c>
    </row>
    <row r="33" spans="1:1">
      <c r="A33" s="83" t="s">
        <v>708</v>
      </c>
    </row>
    <row r="34" spans="1:1">
      <c r="A34" s="83" t="s">
        <v>709</v>
      </c>
    </row>
    <row r="35" spans="1:1">
      <c r="A35" s="83" t="s">
        <v>710</v>
      </c>
    </row>
    <row r="36" spans="1:1">
      <c r="A36" s="83" t="s">
        <v>711</v>
      </c>
    </row>
    <row r="37" spans="1:1">
      <c r="A37" s="83" t="s">
        <v>712</v>
      </c>
    </row>
    <row r="38" spans="1:1">
      <c r="A38" s="83" t="s">
        <v>713</v>
      </c>
    </row>
    <row r="39" spans="1:1">
      <c r="A39" s="83" t="s">
        <v>714</v>
      </c>
    </row>
    <row r="40" spans="1:1">
      <c r="A40" s="83" t="s">
        <v>715</v>
      </c>
    </row>
    <row r="41" spans="1:1">
      <c r="A41" s="83" t="s">
        <v>716</v>
      </c>
    </row>
    <row r="42" spans="1:1">
      <c r="A42" s="83" t="s">
        <v>717</v>
      </c>
    </row>
    <row r="43" spans="1:1">
      <c r="A43" s="83" t="s">
        <v>718</v>
      </c>
    </row>
    <row r="44" spans="1:1">
      <c r="A44" s="83" t="s">
        <v>719</v>
      </c>
    </row>
    <row r="45" spans="1:1">
      <c r="A45" s="83" t="s">
        <v>720</v>
      </c>
    </row>
    <row r="46" spans="1:1">
      <c r="A46" s="83" t="s">
        <v>721</v>
      </c>
    </row>
    <row r="47" spans="1:1">
      <c r="A47" s="83" t="s">
        <v>722</v>
      </c>
    </row>
    <row r="49" spans="1:1">
      <c r="A49" s="82" t="s">
        <v>723</v>
      </c>
    </row>
    <row r="50" spans="1:1">
      <c r="A50" s="83" t="s">
        <v>724</v>
      </c>
    </row>
    <row r="51" spans="1:1">
      <c r="A51" s="83" t="s">
        <v>725</v>
      </c>
    </row>
    <row r="52" spans="1:1">
      <c r="A52" s="83" t="s">
        <v>726</v>
      </c>
    </row>
    <row r="53" spans="1:1">
      <c r="A53" s="83" t="s">
        <v>727</v>
      </c>
    </row>
    <row r="54" spans="1:1">
      <c r="A54" s="83" t="s">
        <v>728</v>
      </c>
    </row>
    <row r="55" spans="1:1">
      <c r="A55" s="83" t="s">
        <v>729</v>
      </c>
    </row>
    <row r="56" spans="1:1">
      <c r="A56" s="83" t="s">
        <v>730</v>
      </c>
    </row>
    <row r="57" spans="1:1">
      <c r="A57" s="83" t="s">
        <v>731</v>
      </c>
    </row>
    <row r="58" spans="1:1">
      <c r="A58" s="83" t="s">
        <v>732</v>
      </c>
    </row>
    <row r="59" spans="1:1">
      <c r="A59" s="83" t="s">
        <v>733</v>
      </c>
    </row>
    <row r="60" spans="1:1">
      <c r="A60" s="83" t="s">
        <v>734</v>
      </c>
    </row>
    <row r="61" spans="1:1">
      <c r="A61" s="83" t="s">
        <v>735</v>
      </c>
    </row>
    <row r="62" spans="1:1">
      <c r="A62" s="83" t="s">
        <v>736</v>
      </c>
    </row>
    <row r="63" spans="1:1">
      <c r="A63" s="83" t="s">
        <v>737</v>
      </c>
    </row>
    <row r="64" spans="1:1">
      <c r="A64" s="83" t="s">
        <v>738</v>
      </c>
    </row>
    <row r="65" spans="1:1">
      <c r="A65" s="83" t="s">
        <v>739</v>
      </c>
    </row>
    <row r="66" spans="1:1">
      <c r="A66" s="83" t="s">
        <v>740</v>
      </c>
    </row>
    <row r="67" spans="1:1">
      <c r="A67" s="83" t="s">
        <v>741</v>
      </c>
    </row>
    <row r="68" spans="1:1">
      <c r="A68" s="83" t="s">
        <v>742</v>
      </c>
    </row>
    <row r="69" spans="1:1">
      <c r="A69" s="83" t="s">
        <v>743</v>
      </c>
    </row>
    <row r="70" spans="1:1">
      <c r="A70" s="83" t="s">
        <v>744</v>
      </c>
    </row>
    <row r="71" spans="1:1">
      <c r="A71" s="83" t="s">
        <v>745</v>
      </c>
    </row>
    <row r="73" spans="1:1">
      <c r="A73" s="82" t="s">
        <v>746</v>
      </c>
    </row>
    <row r="74" spans="1:1">
      <c r="A74" s="83" t="s">
        <v>747</v>
      </c>
    </row>
    <row r="75" spans="1:1">
      <c r="A75" s="83" t="s">
        <v>748</v>
      </c>
    </row>
    <row r="76" spans="1:1">
      <c r="A76" s="83" t="s">
        <v>749</v>
      </c>
    </row>
    <row r="77" spans="1:1">
      <c r="A77" s="83" t="s">
        <v>750</v>
      </c>
    </row>
    <row r="78" spans="1:1">
      <c r="A78" s="83" t="s">
        <v>751</v>
      </c>
    </row>
    <row r="79" spans="1:1">
      <c r="A79" s="83" t="s">
        <v>752</v>
      </c>
    </row>
    <row r="80" spans="1:1">
      <c r="A80" s="83" t="s">
        <v>753</v>
      </c>
    </row>
    <row r="81" spans="1:1">
      <c r="A81" s="83" t="s">
        <v>754</v>
      </c>
    </row>
    <row r="82" spans="1:1">
      <c r="A82" s="83" t="s">
        <v>755</v>
      </c>
    </row>
    <row r="83" spans="1:1">
      <c r="A83" s="83" t="s">
        <v>756</v>
      </c>
    </row>
    <row r="84" spans="1:1">
      <c r="A84" s="83" t="s">
        <v>757</v>
      </c>
    </row>
    <row r="85" spans="1:1">
      <c r="A85" s="83" t="s">
        <v>758</v>
      </c>
    </row>
    <row r="86" spans="1:1">
      <c r="A86" s="83" t="s">
        <v>759</v>
      </c>
    </row>
    <row r="87" spans="1:1">
      <c r="A87" s="83" t="s">
        <v>760</v>
      </c>
    </row>
    <row r="88" spans="1:1">
      <c r="A88" s="83" t="s">
        <v>761</v>
      </c>
    </row>
    <row r="89" spans="1:1">
      <c r="A89" s="83" t="s">
        <v>762</v>
      </c>
    </row>
    <row r="90" spans="1:1">
      <c r="A90" s="83" t="s">
        <v>763</v>
      </c>
    </row>
    <row r="91" spans="1:1">
      <c r="A91" s="83" t="s">
        <v>764</v>
      </c>
    </row>
    <row r="92" spans="1:1">
      <c r="A92" s="83" t="s">
        <v>765</v>
      </c>
    </row>
    <row r="93" spans="1:1">
      <c r="A93" s="83" t="s">
        <v>766</v>
      </c>
    </row>
    <row r="94" spans="1:1">
      <c r="A94" s="83" t="s">
        <v>767</v>
      </c>
    </row>
    <row r="95" spans="1:1">
      <c r="A95" s="83" t="s">
        <v>768</v>
      </c>
    </row>
    <row r="97" spans="1:1">
      <c r="A97" s="82" t="s">
        <v>769</v>
      </c>
    </row>
    <row r="98" spans="1:1">
      <c r="A98" s="83" t="s">
        <v>770</v>
      </c>
    </row>
    <row r="99" spans="1:1">
      <c r="A99" s="83" t="s">
        <v>771</v>
      </c>
    </row>
    <row r="100" spans="1:1">
      <c r="A100" s="83" t="s">
        <v>772</v>
      </c>
    </row>
    <row r="101" spans="1:1">
      <c r="A101" s="83" t="s">
        <v>773</v>
      </c>
    </row>
    <row r="102" spans="1:1">
      <c r="A102" s="83" t="s">
        <v>774</v>
      </c>
    </row>
    <row r="103" spans="1:1">
      <c r="A103" s="83" t="s">
        <v>775</v>
      </c>
    </row>
    <row r="104" spans="1:1">
      <c r="A104" s="83" t="s">
        <v>776</v>
      </c>
    </row>
    <row r="105" spans="1:1">
      <c r="A105" s="83" t="s">
        <v>777</v>
      </c>
    </row>
    <row r="106" spans="1:1">
      <c r="A106" s="83" t="s">
        <v>778</v>
      </c>
    </row>
    <row r="107" spans="1:1">
      <c r="A107" s="83" t="s">
        <v>779</v>
      </c>
    </row>
    <row r="108" spans="1:1">
      <c r="A108" s="83" t="s">
        <v>780</v>
      </c>
    </row>
    <row r="109" spans="1:1">
      <c r="A109" s="83" t="s">
        <v>781</v>
      </c>
    </row>
    <row r="110" spans="1:1">
      <c r="A110" s="83" t="s">
        <v>782</v>
      </c>
    </row>
    <row r="111" spans="1:1">
      <c r="A111" s="83" t="s">
        <v>783</v>
      </c>
    </row>
    <row r="112" spans="1:1">
      <c r="A112" s="83" t="s">
        <v>784</v>
      </c>
    </row>
    <row r="113" spans="1:1">
      <c r="A113" s="83" t="s">
        <v>785</v>
      </c>
    </row>
    <row r="114" spans="1:1">
      <c r="A114" s="83" t="s">
        <v>786</v>
      </c>
    </row>
    <row r="115" spans="1:1">
      <c r="A115" s="83" t="s">
        <v>787</v>
      </c>
    </row>
    <row r="116" spans="1:1">
      <c r="A116" s="83" t="s">
        <v>788</v>
      </c>
    </row>
    <row r="117" spans="1:1">
      <c r="A117" s="83" t="s">
        <v>789</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C5802-529F-49A2-995F-15D0AEA04B25}">
  <dimension ref="A1:T20"/>
  <sheetViews>
    <sheetView workbookViewId="0">
      <selection activeCell="H15" sqref="H15"/>
    </sheetView>
  </sheetViews>
  <sheetFormatPr defaultRowHeight="15"/>
  <cols>
    <col min="1" max="1" width="33.42578125" customWidth="1"/>
    <col min="6" max="6" width="56" customWidth="1"/>
    <col min="20" max="20" width="16.85546875" customWidth="1"/>
  </cols>
  <sheetData>
    <row r="1" spans="1:20">
      <c r="A1" s="84" t="s">
        <v>790</v>
      </c>
      <c r="F1" s="84" t="s">
        <v>812</v>
      </c>
      <c r="I1" t="s">
        <v>813</v>
      </c>
      <c r="T1" s="85" t="s">
        <v>522</v>
      </c>
    </row>
    <row r="2" spans="1:20">
      <c r="A2" s="86" t="s">
        <v>791</v>
      </c>
      <c r="F2" s="86" t="s">
        <v>805</v>
      </c>
      <c r="I2" s="95" t="s">
        <v>820</v>
      </c>
      <c r="T2" s="85" t="s">
        <v>523</v>
      </c>
    </row>
    <row r="3" spans="1:20">
      <c r="A3" s="86" t="s">
        <v>792</v>
      </c>
      <c r="F3" s="86" t="s">
        <v>809</v>
      </c>
      <c r="I3" s="95" t="s">
        <v>821</v>
      </c>
      <c r="T3" s="85" t="s">
        <v>524</v>
      </c>
    </row>
    <row r="4" spans="1:20">
      <c r="A4" s="86" t="s">
        <v>793</v>
      </c>
      <c r="F4" s="86" t="s">
        <v>806</v>
      </c>
      <c r="I4" s="95" t="s">
        <v>798</v>
      </c>
      <c r="T4" s="85" t="s">
        <v>525</v>
      </c>
    </row>
    <row r="5" spans="1:20" ht="15.75">
      <c r="A5" s="83" t="s">
        <v>794</v>
      </c>
      <c r="F5" s="83" t="s">
        <v>808</v>
      </c>
      <c r="I5" s="264" t="s">
        <v>1016</v>
      </c>
      <c r="T5" s="85" t="s">
        <v>526</v>
      </c>
    </row>
    <row r="6" spans="1:20">
      <c r="A6" s="86" t="s">
        <v>795</v>
      </c>
      <c r="F6" s="86" t="s">
        <v>807</v>
      </c>
      <c r="T6" s="85" t="s">
        <v>527</v>
      </c>
    </row>
    <row r="7" spans="1:20">
      <c r="A7" s="86" t="s">
        <v>796</v>
      </c>
      <c r="F7" s="86" t="s">
        <v>796</v>
      </c>
      <c r="T7" s="85" t="s">
        <v>528</v>
      </c>
    </row>
    <row r="8" spans="1:20">
      <c r="F8" s="93" t="s">
        <v>810</v>
      </c>
      <c r="T8" s="85" t="s">
        <v>529</v>
      </c>
    </row>
    <row r="9" spans="1:20">
      <c r="A9" s="87" t="s">
        <v>797</v>
      </c>
      <c r="F9" s="92" t="s">
        <v>855</v>
      </c>
      <c r="T9" s="85" t="s">
        <v>530</v>
      </c>
    </row>
    <row r="10" spans="1:20">
      <c r="F10" s="93" t="s">
        <v>811</v>
      </c>
      <c r="T10" s="85" t="s">
        <v>531</v>
      </c>
    </row>
    <row r="11" spans="1:20">
      <c r="A11" s="88" t="s">
        <v>798</v>
      </c>
      <c r="F11" s="92"/>
    </row>
    <row r="12" spans="1:20">
      <c r="A12" s="89" t="s">
        <v>792</v>
      </c>
    </row>
    <row r="13" spans="1:20">
      <c r="A13" s="90" t="s">
        <v>796</v>
      </c>
    </row>
    <row r="15" spans="1:20">
      <c r="A15" s="91" t="s">
        <v>799</v>
      </c>
    </row>
    <row r="16" spans="1:20">
      <c r="A16" s="92" t="s">
        <v>794</v>
      </c>
    </row>
    <row r="17" spans="1:1">
      <c r="A17" s="93" t="s">
        <v>800</v>
      </c>
    </row>
    <row r="18" spans="1:1">
      <c r="A18" s="92" t="s">
        <v>801</v>
      </c>
    </row>
    <row r="19" spans="1:1">
      <c r="A19" s="93" t="s">
        <v>802</v>
      </c>
    </row>
    <row r="20" spans="1:1">
      <c r="A20" s="92" t="s">
        <v>796</v>
      </c>
    </row>
  </sheetData>
  <pageMargins left="0.7" right="0.7" top="0.75" bottom="0.75" header="0.3" footer="0.3"/>
  <pageSetup paperSize="9" orientation="portrait"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4C7FD-D904-4364-B3A2-58DA95D30202}">
  <dimension ref="A1:A38"/>
  <sheetViews>
    <sheetView workbookViewId="0">
      <selection sqref="A1:A4"/>
    </sheetView>
  </sheetViews>
  <sheetFormatPr defaultRowHeight="15"/>
  <cols>
    <col min="1" max="1" width="67.7109375" customWidth="1"/>
  </cols>
  <sheetData>
    <row r="1" spans="1:1">
      <c r="A1" t="s">
        <v>536</v>
      </c>
    </row>
    <row r="2" spans="1:1">
      <c r="A2" t="s">
        <v>535</v>
      </c>
    </row>
    <row r="3" spans="1:1">
      <c r="A3" t="s">
        <v>538</v>
      </c>
    </row>
    <row r="4" spans="1:1">
      <c r="A4" t="s">
        <v>537</v>
      </c>
    </row>
    <row r="6" spans="1:1">
      <c r="A6" t="s">
        <v>552</v>
      </c>
    </row>
    <row r="7" spans="1:1">
      <c r="A7" t="s">
        <v>553</v>
      </c>
    </row>
    <row r="9" spans="1:1" ht="171.75">
      <c r="A9" s="9" t="s">
        <v>613</v>
      </c>
    </row>
    <row r="10" spans="1:1">
      <c r="A10" s="9" t="s">
        <v>612</v>
      </c>
    </row>
    <row r="12" spans="1:1">
      <c r="A12" s="10" t="s">
        <v>516</v>
      </c>
    </row>
    <row r="13" spans="1:1">
      <c r="A13" s="11" t="s">
        <v>552</v>
      </c>
    </row>
    <row r="15" spans="1:1">
      <c r="A15" s="12" t="s">
        <v>522</v>
      </c>
    </row>
    <row r="16" spans="1:1">
      <c r="A16" s="12" t="s">
        <v>523</v>
      </c>
    </row>
    <row r="17" spans="1:1">
      <c r="A17" s="12" t="s">
        <v>524</v>
      </c>
    </row>
    <row r="18" spans="1:1">
      <c r="A18" s="12" t="s">
        <v>525</v>
      </c>
    </row>
    <row r="19" spans="1:1">
      <c r="A19" s="12" t="s">
        <v>526</v>
      </c>
    </row>
    <row r="20" spans="1:1">
      <c r="A20" s="12" t="s">
        <v>527</v>
      </c>
    </row>
    <row r="21" spans="1:1">
      <c r="A21" s="12" t="s">
        <v>528</v>
      </c>
    </row>
    <row r="22" spans="1:1">
      <c r="A22" s="12" t="s">
        <v>529</v>
      </c>
    </row>
    <row r="23" spans="1:1">
      <c r="A23" s="12" t="s">
        <v>530</v>
      </c>
    </row>
    <row r="24" spans="1:1">
      <c r="A24" s="12" t="s">
        <v>531</v>
      </c>
    </row>
    <row r="26" spans="1:1" ht="15.75">
      <c r="A26" s="264"/>
    </row>
    <row r="27" spans="1:1">
      <c r="A27" s="265"/>
    </row>
    <row r="28" spans="1:1" ht="15.75">
      <c r="A28" s="264" t="s">
        <v>1012</v>
      </c>
    </row>
    <row r="29" spans="1:1" ht="15.75">
      <c r="A29" s="264" t="s">
        <v>1013</v>
      </c>
    </row>
    <row r="30" spans="1:1" ht="15.75">
      <c r="A30" s="264" t="s">
        <v>1014</v>
      </c>
    </row>
    <row r="31" spans="1:1" ht="15.75">
      <c r="A31" s="264" t="s">
        <v>1015</v>
      </c>
    </row>
    <row r="32" spans="1:1" ht="15.75">
      <c r="A32" s="264"/>
    </row>
    <row r="33" spans="1:1" ht="15.75">
      <c r="A33" s="264"/>
    </row>
    <row r="34" spans="1:1" ht="15.75">
      <c r="A34" s="264"/>
    </row>
    <row r="35" spans="1:1">
      <c r="A35" s="265"/>
    </row>
    <row r="36" spans="1:1">
      <c r="A36" s="265"/>
    </row>
    <row r="37" spans="1:1">
      <c r="A37" s="265"/>
    </row>
    <row r="38" spans="1:1">
      <c r="A38" s="265"/>
    </row>
  </sheetData>
  <pageMargins left="0.7" right="0.7" top="0.75" bottom="0.75" header="0.3" footer="0.3"/>
  <pageSetup paperSize="9"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B5A80-CC56-4516-B93B-A9B56D5E383A}">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39ACD-8153-46DE-A6E5-0702292AF715}">
  <sheetPr>
    <pageSetUpPr fitToPage="1"/>
  </sheetPr>
  <dimension ref="A1:A6"/>
  <sheetViews>
    <sheetView zoomScaleNormal="100" workbookViewId="0">
      <selection activeCell="A3" sqref="A3"/>
    </sheetView>
  </sheetViews>
  <sheetFormatPr defaultColWidth="9.140625" defaultRowHeight="15"/>
  <cols>
    <col min="1" max="1" width="89.7109375" style="6" customWidth="1"/>
    <col min="2" max="16384" width="9.140625" style="6"/>
  </cols>
  <sheetData>
    <row r="1" spans="1:1" ht="21" customHeight="1">
      <c r="A1" s="48" t="s">
        <v>512</v>
      </c>
    </row>
    <row r="2" spans="1:1" ht="38.25" customHeight="1">
      <c r="A2" s="49" t="s">
        <v>874</v>
      </c>
    </row>
    <row r="3" spans="1:1" ht="21.75" customHeight="1">
      <c r="A3" s="50"/>
    </row>
    <row r="4" spans="1:1" ht="77.25" customHeight="1">
      <c r="A4" s="49" t="s">
        <v>875</v>
      </c>
    </row>
    <row r="5" spans="1:1" ht="20.25" customHeight="1">
      <c r="A5" s="299"/>
    </row>
    <row r="6" spans="1:1">
      <c r="A6" s="5"/>
    </row>
  </sheetData>
  <sheetProtection algorithmName="SHA-512" hashValue="T7ScU9xPGyaKJ7vQ1+qJZucElqTh4z7y9UL9O/kwriDyfAgwsT9H81FVDj7iko8E4iFwPjRcZqyGkpSIpQBqYA==" saltValue="WMpps7K9Q29VmIoFHK3wVg==" spinCount="100000" sheet="1" objects="1" scenarios="1"/>
  <dataConsolidate/>
  <dataValidations count="2">
    <dataValidation type="list" allowBlank="1" showInputMessage="1" showErrorMessage="1" prompt="Należy wybrać opcję TAK lub NIE" sqref="A3" xr:uid="{E4CC2994-0DD0-4CC7-98EC-BEEBEFBD7DF3}">
      <formula1>"TAK, NIE"</formula1>
    </dataValidation>
    <dataValidation errorStyle="information" operator="equal" allowBlank="1" showInputMessage="1" showErrorMessage="1" error="Należy wpisac 26-cyfrowy numer rachunku bankowego" prompt="Należy wpisac 26-cyfrowy numer rachunku bankowego" sqref="A5" xr:uid="{7E2A8D19-C80E-4CAB-9CD2-A800F03F5EB4}"/>
  </dataValidations>
  <pageMargins left="0.7" right="0.7" top="0.75" bottom="0.75" header="0.3" footer="0.3"/>
  <pageSetup paperSize="9" fitToHeight="0" orientation="landscape" r:id="rId1"/>
  <headerFooter>
    <oddHeader>&amp;R&amp;"Arial,Normalny"&amp;12Załącznik nr  I.1 do Regulaminu wyboru projektów</oddHeader>
    <oddFooter>&amp;C&amp;G</oddFooter>
  </headerFooter>
  <drawing r:id="rId2"/>
  <legacyDrawingHF r:id="rId3"/>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4CB92-03B5-47EA-83DA-79A4F25B95B8}">
  <sheetPr>
    <pageSetUpPr fitToPage="1"/>
  </sheetPr>
  <dimension ref="A1:A15"/>
  <sheetViews>
    <sheetView zoomScaleNormal="100" workbookViewId="0">
      <selection activeCell="A15" sqref="A15"/>
    </sheetView>
  </sheetViews>
  <sheetFormatPr defaultColWidth="9.140625" defaultRowHeight="15"/>
  <cols>
    <col min="1" max="1" width="197.85546875" style="3" customWidth="1"/>
    <col min="2" max="16384" width="9.140625" style="3"/>
  </cols>
  <sheetData>
    <row r="1" spans="1:1" ht="21.75" customHeight="1">
      <c r="A1" s="48" t="s">
        <v>517</v>
      </c>
    </row>
    <row r="2" spans="1:1" s="8" customFormat="1" ht="90">
      <c r="A2" s="116" t="s">
        <v>876</v>
      </c>
    </row>
    <row r="3" spans="1:1">
      <c r="A3" s="120"/>
    </row>
    <row r="4" spans="1:1" ht="30">
      <c r="A4" s="117" t="s">
        <v>877</v>
      </c>
    </row>
    <row r="5" spans="1:1" ht="57.75" customHeight="1">
      <c r="A5" s="131"/>
    </row>
    <row r="6" spans="1:1" ht="15.75">
      <c r="A6" s="15"/>
    </row>
    <row r="7" spans="1:1" ht="15.75">
      <c r="A7" s="15"/>
    </row>
    <row r="8" spans="1:1" ht="15.75">
      <c r="A8" s="15"/>
    </row>
    <row r="14" spans="1:1">
      <c r="A14" s="5"/>
    </row>
    <row r="15" spans="1:1">
      <c r="A15" s="7"/>
    </row>
  </sheetData>
  <sheetProtection algorithmName="SHA-512" hashValue="FZN8FPJKhMDswC3sC35JYxS4236lzErMlQ5hu3nRO6oNE2Uf5EipoRa/zX/pjlSXSqzVovQBPr06elj+GxQSQg==" saltValue="ou/UXsAKrjh2heRYEwwHlw==" spinCount="100000" sheet="1" objects="1" scenarios="1" formatColumns="0" formatRows="0"/>
  <dataValidations count="1">
    <dataValidation allowBlank="1" showErrorMessage="1" prompt="Należy wybrać odpowiedź TAK lub NIE" sqref="A4:A5" xr:uid="{EEE370EB-D72C-47B3-AA77-42C2379F87BF}"/>
  </dataValidations>
  <pageMargins left="0.7" right="0.7" top="0.75" bottom="1.0104166666666667" header="0.3" footer="0.3"/>
  <pageSetup paperSize="9" scale="66" fitToHeight="0" orientation="landscape" r:id="rId1"/>
  <headerFooter>
    <oddHeader>&amp;R&amp;"Arial,Normalny"&amp;12Załącznik nr  I.1 do Regulaminu wyboru projektów</oddHeader>
    <oddFooter>&amp;C&amp;G</oddFooter>
  </headerFooter>
  <drawing r:id="rId2"/>
  <legacyDrawingHF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prompt="Należy wybrać odpowiedź TAK lub NIE" xr:uid="{F67C1D11-163A-481A-B5BC-39C503295AD0}">
          <x14:formula1>
            <xm:f>'Słownik 2.7'!$A$9:$A$10</xm:f>
          </x14:formula1>
          <xm:sqref>A3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327F2-D7C2-4353-BB32-212BF27E843C}">
  <sheetPr>
    <pageSetUpPr fitToPage="1"/>
  </sheetPr>
  <dimension ref="A1:A29"/>
  <sheetViews>
    <sheetView zoomScaleNormal="100" workbookViewId="0">
      <selection activeCell="B4" sqref="B4"/>
    </sheetView>
  </sheetViews>
  <sheetFormatPr defaultColWidth="9.140625" defaultRowHeight="110.25" customHeight="1"/>
  <cols>
    <col min="1" max="1" width="135.5703125" style="15" customWidth="1"/>
    <col min="2" max="16384" width="9.140625" style="15"/>
  </cols>
  <sheetData>
    <row r="1" spans="1:1" ht="29.25" customHeight="1">
      <c r="A1" s="48" t="s">
        <v>610</v>
      </c>
    </row>
    <row r="2" spans="1:1" ht="30">
      <c r="A2" s="30" t="s">
        <v>639</v>
      </c>
    </row>
    <row r="3" spans="1:1" ht="15">
      <c r="A3" s="55"/>
    </row>
    <row r="4" spans="1:1" ht="135">
      <c r="A4" s="132" t="s">
        <v>878</v>
      </c>
    </row>
    <row r="5" spans="1:1" ht="113.25" customHeight="1">
      <c r="A5" s="300"/>
    </row>
    <row r="14" spans="1:1" ht="110.25" customHeight="1">
      <c r="A14" s="62"/>
    </row>
    <row r="15" spans="1:1" ht="110.25" customHeight="1">
      <c r="A15" s="62"/>
    </row>
    <row r="16" spans="1:1" ht="110.25" customHeight="1">
      <c r="A16" s="62"/>
    </row>
    <row r="17" spans="1:1" ht="110.25" customHeight="1">
      <c r="A17" s="62"/>
    </row>
    <row r="18" spans="1:1" ht="110.25" customHeight="1">
      <c r="A18" s="62"/>
    </row>
    <row r="19" spans="1:1" ht="110.25" customHeight="1">
      <c r="A19" s="63"/>
    </row>
    <row r="20" spans="1:1" ht="110.25" customHeight="1">
      <c r="A20" s="63"/>
    </row>
    <row r="21" spans="1:1" ht="110.25" customHeight="1">
      <c r="A21" s="63"/>
    </row>
    <row r="22" spans="1:1" ht="110.25" customHeight="1">
      <c r="A22" s="64"/>
    </row>
    <row r="23" spans="1:1" ht="110.25" customHeight="1">
      <c r="A23" s="63"/>
    </row>
    <row r="24" spans="1:1" ht="110.25" customHeight="1">
      <c r="A24" s="62"/>
    </row>
    <row r="25" spans="1:1" ht="110.25" customHeight="1">
      <c r="A25" s="62"/>
    </row>
    <row r="26" spans="1:1" ht="110.25" customHeight="1">
      <c r="A26" s="62"/>
    </row>
    <row r="27" spans="1:1" ht="110.25" customHeight="1">
      <c r="A27" s="62"/>
    </row>
    <row r="28" spans="1:1" ht="110.25" customHeight="1">
      <c r="A28" s="62"/>
    </row>
    <row r="29" spans="1:1" ht="110.25" customHeight="1">
      <c r="A29" s="62"/>
    </row>
  </sheetData>
  <sheetProtection algorithmName="SHA-512" hashValue="kIoG/vSRfVIE3onwLFV0pLdoDk2cPsTZafe3/kPNVkqafnb+EetIqkogE9IyVbYjmEUHBJd6SeST928Wb3txHg==" saltValue="73M8XwESmSa8hNSptuFUeg==" spinCount="100000" sheet="1" formatRows="0"/>
  <dataValidations count="2">
    <dataValidation allowBlank="1" showInputMessage="1" showErrorMessage="1" prompt="Pole należy wypełnić zgodnie z powyższą instrukcją - jeśli dotyczy" sqref="A5" xr:uid="{F2D705F0-FEC5-4812-8C9A-E9BB1BEF10E8}"/>
    <dataValidation type="list" allowBlank="1" showInputMessage="1" showErrorMessage="1" prompt="Należy wybrać opcję TAK lub NIE" sqref="A3" xr:uid="{E72B4003-BB01-4457-ACBA-5DA449AF9A22}">
      <formula1>"NIE,TAK"</formula1>
    </dataValidation>
  </dataValidations>
  <pageMargins left="0.7" right="0.7" top="0.75" bottom="1.03125" header="0.3" footer="0.3"/>
  <pageSetup paperSize="9" scale="96" fitToHeight="0" orientation="landscape" r:id="rId1"/>
  <headerFooter>
    <oddHeader>&amp;R&amp;"Arial,Normalny"&amp;12Załącznik nr  I.1 do Regulaminu wyboru projektów</oddHeader>
    <oddFooter>&amp;C&amp;G</oddFooter>
  </headerFooter>
  <drawing r:id="rId2"/>
  <legacyDrawingHF r:id="rId3"/>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56E58-8F75-43FF-9D48-C36ABF3157A0}">
  <dimension ref="A1:D6"/>
  <sheetViews>
    <sheetView zoomScaleNormal="100" workbookViewId="0">
      <selection activeCell="A7" sqref="A7"/>
    </sheetView>
  </sheetViews>
  <sheetFormatPr defaultColWidth="9.140625" defaultRowHeight="15"/>
  <cols>
    <col min="1" max="1" width="115.85546875" style="15" customWidth="1"/>
    <col min="2" max="16384" width="9.140625" style="15"/>
  </cols>
  <sheetData>
    <row r="1" spans="1:4" ht="21.75" customHeight="1">
      <c r="A1" s="46" t="s">
        <v>509</v>
      </c>
    </row>
    <row r="2" spans="1:4" ht="140.25" customHeight="1">
      <c r="A2" s="30" t="s">
        <v>879</v>
      </c>
    </row>
    <row r="3" spans="1:4" ht="74.25" customHeight="1">
      <c r="A3" s="300"/>
    </row>
    <row r="6" spans="1:4">
      <c r="D6" s="31"/>
    </row>
  </sheetData>
  <sheetProtection algorithmName="SHA-512" hashValue="ilSRkCYTa5CO+BIPnEdULr7Qz0WfAWpDY2rt77BAcbaWWjs7rHLCJaNPRWKWpnWcEBFjZk2U3cJGg0MugHAb/w==" saltValue="4HM0iCZ9Fs/UyH7GfhrUsQ==" spinCount="100000" sheet="1" formatRows="0"/>
  <dataValidations count="1">
    <dataValidation allowBlank="1" showInputMessage="1" showErrorMessage="1" prompt="Należy wypełnić zgodnie z powyższą instrukcją" sqref="A3" xr:uid="{CA442C37-856A-4E4F-99B7-9513C5A704F7}"/>
  </dataValidations>
  <pageMargins left="0.7" right="0.7" top="0.75" bottom="0.75" header="0.3" footer="0.3"/>
  <pageSetup paperSize="9" orientation="landscape" r:id="rId1"/>
  <headerFooter>
    <oddHeader>&amp;R&amp;"Arial,Normalny"&amp;12Załącznik nr  I.1 do Regulaminu wyboru projektów</oddHeader>
    <oddFooter>&amp;C&amp;G</oddFooter>
  </headerFooter>
  <drawing r:id="rId2"/>
  <legacyDrawingHF r:id="rId3"/>
  <tableParts count="1">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BAFAE-B791-407E-83B3-BC3E72BD7C43}">
  <sheetPr>
    <pageSetUpPr fitToPage="1"/>
  </sheetPr>
  <dimension ref="A1:A16"/>
  <sheetViews>
    <sheetView topLeftCell="A7" zoomScaleNormal="100" workbookViewId="0">
      <selection activeCell="A4" sqref="A4"/>
    </sheetView>
  </sheetViews>
  <sheetFormatPr defaultColWidth="9.140625" defaultRowHeight="15"/>
  <cols>
    <col min="1" max="1" width="175.7109375" style="3" customWidth="1"/>
    <col min="2" max="16384" width="9.140625" style="3"/>
  </cols>
  <sheetData>
    <row r="1" spans="1:1" s="4" customFormat="1" ht="25.5" customHeight="1">
      <c r="A1" s="46" t="s">
        <v>631</v>
      </c>
    </row>
    <row r="2" spans="1:1" s="4" customFormat="1" ht="25.5" customHeight="1">
      <c r="A2" s="47" t="s">
        <v>634</v>
      </c>
    </row>
    <row r="3" spans="1:1" s="4" customFormat="1" ht="75">
      <c r="A3" s="69" t="s">
        <v>636</v>
      </c>
    </row>
    <row r="4" spans="1:1" s="4" customFormat="1" ht="105" customHeight="1">
      <c r="A4" s="66"/>
    </row>
    <row r="5" spans="1:1" ht="27" customHeight="1">
      <c r="A5" s="47" t="s">
        <v>840</v>
      </c>
    </row>
    <row r="6" spans="1:1" ht="90">
      <c r="A6" s="69" t="s">
        <v>637</v>
      </c>
    </row>
    <row r="7" spans="1:1" s="4" customFormat="1" ht="99" customHeight="1">
      <c r="A7" s="66"/>
    </row>
    <row r="8" spans="1:1" ht="27" customHeight="1">
      <c r="A8" s="47" t="s">
        <v>632</v>
      </c>
    </row>
    <row r="9" spans="1:1" s="4" customFormat="1" ht="90">
      <c r="A9" s="68" t="s">
        <v>841</v>
      </c>
    </row>
    <row r="10" spans="1:1" s="4" customFormat="1" ht="99" customHeight="1">
      <c r="A10" s="66"/>
    </row>
    <row r="11" spans="1:1" s="4" customFormat="1" ht="27" customHeight="1">
      <c r="A11" s="47" t="s">
        <v>633</v>
      </c>
    </row>
    <row r="12" spans="1:1" s="4" customFormat="1" ht="60">
      <c r="A12" s="67" t="s">
        <v>842</v>
      </c>
    </row>
    <row r="13" spans="1:1" s="4" customFormat="1" ht="99" customHeight="1">
      <c r="A13" s="66"/>
    </row>
    <row r="14" spans="1:1" ht="27" customHeight="1">
      <c r="A14" s="47" t="s">
        <v>843</v>
      </c>
    </row>
    <row r="15" spans="1:1" ht="30">
      <c r="A15" s="67" t="s">
        <v>638</v>
      </c>
    </row>
    <row r="16" spans="1:1" ht="99" customHeight="1">
      <c r="A16" s="66"/>
    </row>
  </sheetData>
  <sheetProtection algorithmName="SHA-512" hashValue="15zf45bQvW3Sg6Am9M+4WG4FpxUgEypGTaeWt7iBhL8c+s1w1qno5NuoMrGKnUOTM7j3KiybBXGFDk4Yu82+qA==" saltValue="p1YC++3orn4GlEiMB3EAZg==" spinCount="100000" sheet="1" formatRows="0"/>
  <dataValidations count="1">
    <dataValidation showInputMessage="1" showErrorMessage="1" error="pole nie może pozostać puste" prompt="Należy uzupełnić zgodnie z powyższą instrukcją" sqref="A16 A7 A4 A10 A13" xr:uid="{FB280D05-5DC1-45F7-80D4-5072BC43E5E7}"/>
  </dataValidations>
  <pageMargins left="0.7" right="0.7" top="0.75" bottom="0.75" header="0.3" footer="0.3"/>
  <pageSetup paperSize="9" scale="74" fitToHeight="0" orientation="landscape" r:id="rId1"/>
  <headerFooter>
    <oddHeader>&amp;R&amp;"Arial,Normalny"&amp;12Załącznik nr  I.1 do Regulaminu wyboru projektów</oddHeader>
    <oddFooter>&amp;C&amp;G&amp;R&amp;P</oddFooter>
  </headerFooter>
  <drawing r:id="rId2"/>
  <legacyDrawingHF r:id="rId3"/>
  <tableParts count="1">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744E1-BF87-458C-8CB7-72001C2D325B}">
  <sheetPr>
    <pageSetUpPr fitToPage="1"/>
  </sheetPr>
  <dimension ref="A1:A68"/>
  <sheetViews>
    <sheetView topLeftCell="A13" zoomScaleNormal="100" workbookViewId="0">
      <selection activeCell="A4" sqref="A4"/>
    </sheetView>
  </sheetViews>
  <sheetFormatPr defaultColWidth="9.140625" defaultRowHeight="15"/>
  <cols>
    <col min="1" max="1" width="153.42578125" style="3" customWidth="1"/>
    <col min="2" max="16384" width="9.140625" style="3"/>
  </cols>
  <sheetData>
    <row r="1" spans="1:1" ht="15.75">
      <c r="A1" s="216" t="s">
        <v>662</v>
      </c>
    </row>
    <row r="2" spans="1:1" ht="225">
      <c r="A2" s="67" t="s">
        <v>663</v>
      </c>
    </row>
    <row r="3" spans="1:1" ht="15.75">
      <c r="A3" s="67" t="s">
        <v>661</v>
      </c>
    </row>
    <row r="4" spans="1:1">
      <c r="A4" s="113"/>
    </row>
    <row r="5" spans="1:1" ht="90">
      <c r="A5" s="115" t="s">
        <v>847</v>
      </c>
    </row>
    <row r="6" spans="1:1">
      <c r="A6" s="301"/>
    </row>
    <row r="7" spans="1:1" ht="30.75">
      <c r="A7" s="114" t="s">
        <v>660</v>
      </c>
    </row>
    <row r="8" spans="1:1">
      <c r="A8" s="113"/>
    </row>
    <row r="9" spans="1:1" ht="201" customHeight="1">
      <c r="A9" s="115" t="s">
        <v>846</v>
      </c>
    </row>
    <row r="10" spans="1:1">
      <c r="A10" s="301"/>
    </row>
    <row r="11" spans="1:1" ht="45.75">
      <c r="A11" s="114" t="s">
        <v>659</v>
      </c>
    </row>
    <row r="12" spans="1:1">
      <c r="A12" s="55"/>
    </row>
    <row r="13" spans="1:1" ht="285">
      <c r="A13" s="115" t="s">
        <v>952</v>
      </c>
    </row>
    <row r="14" spans="1:1">
      <c r="A14" s="301"/>
    </row>
    <row r="15" spans="1:1" ht="75.75">
      <c r="A15" s="114" t="s">
        <v>658</v>
      </c>
    </row>
    <row r="16" spans="1:1">
      <c r="A16" s="113"/>
    </row>
    <row r="17" spans="1:1" ht="150">
      <c r="A17" s="115" t="s">
        <v>845</v>
      </c>
    </row>
    <row r="18" spans="1:1">
      <c r="A18" s="301"/>
    </row>
    <row r="19" spans="1:1" ht="30.75">
      <c r="A19" s="114" t="s">
        <v>657</v>
      </c>
    </row>
    <row r="20" spans="1:1">
      <c r="A20" s="113"/>
    </row>
    <row r="21" spans="1:1" ht="150">
      <c r="A21" s="115" t="s">
        <v>844</v>
      </c>
    </row>
    <row r="22" spans="1:1">
      <c r="A22" s="301"/>
    </row>
    <row r="23" spans="1:1" ht="45.75">
      <c r="A23" s="114" t="s">
        <v>664</v>
      </c>
    </row>
    <row r="24" spans="1:1">
      <c r="A24" s="55"/>
    </row>
    <row r="25" spans="1:1" ht="255">
      <c r="A25" s="115" t="s">
        <v>665</v>
      </c>
    </row>
    <row r="26" spans="1:1">
      <c r="A26" s="301"/>
    </row>
    <row r="27" spans="1:1" ht="15.75">
      <c r="A27" s="197" t="s">
        <v>902</v>
      </c>
    </row>
    <row r="28" spans="1:1" ht="90">
      <c r="A28" s="67" t="s">
        <v>903</v>
      </c>
    </row>
    <row r="29" spans="1:1">
      <c r="A29" s="114" t="s">
        <v>904</v>
      </c>
    </row>
    <row r="30" spans="1:1">
      <c r="A30" s="113"/>
    </row>
    <row r="31" spans="1:1">
      <c r="A31" s="67" t="s">
        <v>905</v>
      </c>
    </row>
    <row r="32" spans="1:1">
      <c r="A32" s="113"/>
    </row>
    <row r="33" spans="1:1">
      <c r="A33" s="67" t="s">
        <v>906</v>
      </c>
    </row>
    <row r="34" spans="1:1">
      <c r="A34" s="113"/>
    </row>
    <row r="35" spans="1:1" ht="30">
      <c r="A35" s="67" t="s">
        <v>907</v>
      </c>
    </row>
    <row r="36" spans="1:1" ht="15.75">
      <c r="A36" s="197" t="s">
        <v>908</v>
      </c>
    </row>
    <row r="37" spans="1:1" ht="105">
      <c r="A37" s="67" t="s">
        <v>656</v>
      </c>
    </row>
    <row r="38" spans="1:1" ht="60.75">
      <c r="A38" s="114" t="s">
        <v>655</v>
      </c>
    </row>
    <row r="39" spans="1:1">
      <c r="A39" s="113"/>
    </row>
    <row r="40" spans="1:1" ht="30">
      <c r="A40" s="68" t="s">
        <v>647</v>
      </c>
    </row>
    <row r="41" spans="1:1">
      <c r="A41" s="303"/>
    </row>
    <row r="42" spans="1:1" ht="75.75">
      <c r="A42" s="114" t="s">
        <v>654</v>
      </c>
    </row>
    <row r="43" spans="1:1">
      <c r="A43" s="113"/>
    </row>
    <row r="44" spans="1:1" ht="30">
      <c r="A44" s="68" t="s">
        <v>647</v>
      </c>
    </row>
    <row r="45" spans="1:1">
      <c r="A45" s="131"/>
    </row>
    <row r="46" spans="1:1" ht="60.75">
      <c r="A46" s="114" t="s">
        <v>653</v>
      </c>
    </row>
    <row r="47" spans="1:1">
      <c r="A47" s="113"/>
    </row>
    <row r="48" spans="1:1" ht="30">
      <c r="A48" s="68" t="s">
        <v>647</v>
      </c>
    </row>
    <row r="49" spans="1:1">
      <c r="A49" s="131"/>
    </row>
    <row r="50" spans="1:1" ht="60.75">
      <c r="A50" s="114" t="s">
        <v>652</v>
      </c>
    </row>
    <row r="51" spans="1:1">
      <c r="A51" s="113"/>
    </row>
    <row r="52" spans="1:1" ht="45">
      <c r="A52" s="68" t="s">
        <v>651</v>
      </c>
    </row>
    <row r="53" spans="1:1">
      <c r="A53" s="131"/>
    </row>
    <row r="54" spans="1:1" ht="45.75">
      <c r="A54" s="114" t="s">
        <v>650</v>
      </c>
    </row>
    <row r="55" spans="1:1">
      <c r="A55" s="113"/>
    </row>
    <row r="56" spans="1:1" ht="30">
      <c r="A56" s="68" t="s">
        <v>647</v>
      </c>
    </row>
    <row r="57" spans="1:1">
      <c r="A57" s="131"/>
    </row>
    <row r="58" spans="1:1" ht="60.75">
      <c r="A58" s="114" t="s">
        <v>649</v>
      </c>
    </row>
    <row r="59" spans="1:1">
      <c r="A59" s="113"/>
    </row>
    <row r="60" spans="1:1" ht="30">
      <c r="A60" s="68" t="s">
        <v>647</v>
      </c>
    </row>
    <row r="61" spans="1:1">
      <c r="A61" s="302"/>
    </row>
    <row r="62" spans="1:1" ht="15.75">
      <c r="A62" s="114" t="s">
        <v>648</v>
      </c>
    </row>
    <row r="63" spans="1:1">
      <c r="A63" s="113"/>
    </row>
    <row r="64" spans="1:1" ht="30">
      <c r="A64" s="68" t="s">
        <v>647</v>
      </c>
    </row>
    <row r="65" spans="1:1">
      <c r="A65" s="300"/>
    </row>
    <row r="66" spans="1:1" ht="15.75">
      <c r="A66" s="197" t="s">
        <v>909</v>
      </c>
    </row>
    <row r="67" spans="1:1" ht="75">
      <c r="A67" s="67" t="s">
        <v>646</v>
      </c>
    </row>
    <row r="68" spans="1:1" ht="52.5" customHeight="1">
      <c r="A68" s="301"/>
    </row>
  </sheetData>
  <sheetProtection algorithmName="SHA-512" hashValue="/UCC+tfLYQatKF6OHvq9ZJHovDqAuLTWlldvd0Z4LJ2SP49IB7WK7Y5KDQWKmsPnIS4sg8soJ/aVzjp3EUNWzQ==" saltValue="xpzMM7rE3cICZjZWeKwNWQ==" spinCount="100000" sheet="1" objects="1" scenarios="1" formatColumns="0" formatRows="0"/>
  <dataValidations count="3">
    <dataValidation type="list" allowBlank="1" showInputMessage="1" showErrorMessage="1" prompt="Należy wybrać właściwą opcję" sqref="A24 A12" xr:uid="{78DC7B8A-C8B0-45D3-A927-E774BFFAF124}">
      <formula1>"TAK,NIE,NIE DOTYCZY"</formula1>
    </dataValidation>
    <dataValidation type="list" allowBlank="1" showInputMessage="1" showErrorMessage="1" prompt="Należy wybrać właściwą opcję" sqref="A8 A16 A20 A39 A43 A47 A51 A55 A59 A63 A30 A32 A34 A4" xr:uid="{DFD57603-5621-4C22-98BD-EE6608399681}">
      <formula1>"TAK,NIE"</formula1>
    </dataValidation>
    <dataValidation allowBlank="1" showInputMessage="1" showErrorMessage="1" prompt="Pole należy wypełnić zgodnie z powyższą instrukcją - jeśli dotyczy" sqref="A6 A10 A14 A18 A22 A26 A65 A68 A41 A45 A49 A53 A57 A61" xr:uid="{402030FB-009C-4EC5-BC1C-7E9BA9A26655}"/>
  </dataValidations>
  <pageMargins left="0.7" right="0.7" top="0.75" bottom="0.75" header="0.3" footer="0.3"/>
  <pageSetup paperSize="9" scale="85" fitToHeight="0" orientation="landscape" r:id="rId1"/>
  <headerFooter>
    <oddHeader>&amp;R&amp;"Arial,Normalny"&amp;12Załącznik nr  I.1 do Regulaminu wyboru projektów</oddHeader>
    <oddFooter>&amp;C&amp;G&amp;R&amp;P</oddFooter>
  </headerFooter>
  <drawing r:id="rId2"/>
  <legacyDrawingHF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n W N H V h v D E L u k A A A A 9 g A A A B I A H A B D b 2 5 m a W c v U G F j a 2 F n Z S 5 4 b W w g o h g A K K A U A A A A A A A A A A A A A A A A A A A A A A A A A A A A h Y 8 x D o I w G I W v Q r r T 0 h I T Q 3 7 K 4 A o J i Y l x b U q F R i i E F s v d H D y S V x C j q J v j + 9 4 3 v H e / 3 i C b u z a 4 q N H q 3 q S I 4 g g F y s i + 0 q Z O 0 e R O 4 R Z l H E o h z 6 J W w S I b m 8 y 2 S l H j 3 J A Q 4 r 3 H P s b 9 W B M W R Z Q c i 3 w v G 9 U J 9 J H 1 f z n U x j p h p E I c D q 8 x n G F K G d 6 w G E d A V g i F N l + B L X u f 7 Q + E 3 d S 6 a V R 8 a M M y B 7 J G I O 8 P / A F Q S w M E F A A C A A g A n W N H 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1 j R 1 Y o i k e 4 D g A A A B E A A A A T A B w A R m 9 y b X V s Y X M v U 2 V j d G l v b j E u b S C i G A A o o B Q A A A A A A A A A A A A A A A A A A A A A A A A A A A A r T k 0 u y c z P U w i G 0 I b W A F B L A Q I t A B Q A A g A I A J 1 j R 1 Y b w x C 7 p A A A A P Y A A A A S A A A A A A A A A A A A A A A A A A A A A A B D b 2 5 m a W c v U G F j a 2 F n Z S 5 4 b W x Q S w E C L Q A U A A I A C A C d Y 0 d W D 8 r p q 6 Q A A A D p A A A A E w A A A A A A A A A A A A A A A A D w A A A A W 0 N v b n R l b n R f V H l w Z X N d L n h t b F B L A Q I t A B Q A A g A I A J 1 j R 1 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P L Y d a K J 8 Q p O z v M j U 4 W x 0 A A A A A A I A A A A A A A N m A A D A A A A A E A A A A M l E Q 8 h q B V h V g g 7 + 7 1 x k Z F I A A A A A B I A A A K A A A A A Q A A A A 3 + o F k 8 W b K N A B F m + X Y C t L S F A A A A C P w Y O K x r + i E 4 2 v O O j F 0 q 1 F 6 u 1 P C A W g B M Z 4 4 O k K 9 q e M p j s t C a C E j 6 S u J K x 6 y 7 G g q 3 a 4 a r O y W v p / d l L 5 8 m u Y a 9 v y o m m Y E K T z 9 b O s p 9 y f 0 R B u z h Q A A A D F V j s B i l g w M B 0 A q 0 c l p r V 7 a Y b i 5 Q = = < / D a t a M a s h u p > 
</file>

<file path=customXml/itemProps1.xml><?xml version="1.0" encoding="utf-8"?>
<ds:datastoreItem xmlns:ds="http://schemas.openxmlformats.org/officeDocument/2006/customXml" ds:itemID="{F40A015D-5D38-4B87-9B1D-E1D9D31A9B4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33</vt:i4>
      </vt:variant>
      <vt:variant>
        <vt:lpstr>Nazwane zakresy</vt:lpstr>
      </vt:variant>
      <vt:variant>
        <vt:i4>33</vt:i4>
      </vt:variant>
    </vt:vector>
  </HeadingPairs>
  <TitlesOfParts>
    <vt:vector size="66" baseType="lpstr">
      <vt:lpstr>Dane Wnioskodawcy</vt:lpstr>
      <vt:lpstr>Lokalizacja projektu</vt:lpstr>
      <vt:lpstr>Rachunek bankowy</vt:lpstr>
      <vt:lpstr>Zaliczki</vt:lpstr>
      <vt:lpstr>Podatek VAT</vt:lpstr>
      <vt:lpstr>Rozpoczęcie projektu</vt:lpstr>
      <vt:lpstr>Trwałość</vt:lpstr>
      <vt:lpstr>Zasady horyzontalne</vt:lpstr>
      <vt:lpstr>Środowisko</vt:lpstr>
      <vt:lpstr>Wykonalność</vt:lpstr>
      <vt:lpstr>Specyfikacja B+R wnioskodawca</vt:lpstr>
      <vt:lpstr>Specyfikacja B+R partner</vt:lpstr>
      <vt:lpstr>Koszty pośrednie wnioskodawca</vt:lpstr>
      <vt:lpstr>Koszty pośrednie partner</vt:lpstr>
      <vt:lpstr>Specyfikacja wdrożenie</vt:lpstr>
      <vt:lpstr>Specyfikacja kosztów </vt:lpstr>
      <vt:lpstr>Inwestycja początkowa</vt:lpstr>
      <vt:lpstr>Innowacyjność</vt:lpstr>
      <vt:lpstr>Własność intelektualna</vt:lpstr>
      <vt:lpstr>RSI</vt:lpstr>
      <vt:lpstr>Komplementarność</vt:lpstr>
      <vt:lpstr>Współpraca i wyniki</vt:lpstr>
      <vt:lpstr>Formularz pomocy innej</vt:lpstr>
      <vt:lpstr>Formularz pomocy de minimis</vt:lpstr>
      <vt:lpstr>Pomoc de minimis</vt:lpstr>
      <vt:lpstr>Kumulacja pomocy</vt:lpstr>
      <vt:lpstr>Tajemnica przedsiębiorstwa</vt:lpstr>
      <vt:lpstr>Oświadczenia</vt:lpstr>
      <vt:lpstr>Słownik 2.7</vt:lpstr>
      <vt:lpstr>słownik RIS</vt:lpstr>
      <vt:lpstr>słownik koszty 1.3</vt:lpstr>
      <vt:lpstr>Słownik</vt:lpstr>
      <vt:lpstr>Arkusz1</vt:lpstr>
      <vt:lpstr>'Kumulacja pomocy'!_ftn1</vt:lpstr>
      <vt:lpstr>'Tajemnica przedsiębiorstwa'!_ftn1</vt:lpstr>
      <vt:lpstr>'Kumulacja pomocy'!_ftn2</vt:lpstr>
      <vt:lpstr>'Tajemnica przedsiębiorstwa'!_ftn2</vt:lpstr>
      <vt:lpstr>'Kumulacja pomocy'!_ftnref1</vt:lpstr>
      <vt:lpstr>'Tajemnica przedsiębiorstwa'!_ftnref1</vt:lpstr>
      <vt:lpstr>'Kumulacja pomocy'!_ftnref2</vt:lpstr>
      <vt:lpstr>'Tajemnica przedsiębiorstwa'!_ftnref2</vt:lpstr>
      <vt:lpstr>'Dane Wnioskodawcy'!Obszar_wydruku</vt:lpstr>
      <vt:lpstr>'Formularz pomocy de minimis'!Obszar_wydruku</vt:lpstr>
      <vt:lpstr>'Formularz pomocy innej'!Obszar_wydruku</vt:lpstr>
      <vt:lpstr>Innowacyjność!Obszar_wydruku</vt:lpstr>
      <vt:lpstr>Komplementarność!Obszar_wydruku</vt:lpstr>
      <vt:lpstr>'Koszty pośrednie partner'!Obszar_wydruku</vt:lpstr>
      <vt:lpstr>'Koszty pośrednie wnioskodawca'!Obszar_wydruku</vt:lpstr>
      <vt:lpstr>'Kumulacja pomocy'!Obszar_wydruku</vt:lpstr>
      <vt:lpstr>'Lokalizacja projektu'!Obszar_wydruku</vt:lpstr>
      <vt:lpstr>Oświadczenia!Obszar_wydruku</vt:lpstr>
      <vt:lpstr>'Podatek VAT'!Obszar_wydruku</vt:lpstr>
      <vt:lpstr>'Pomoc de minimis'!Obszar_wydruku</vt:lpstr>
      <vt:lpstr>'Rachunek bankowy'!Obszar_wydruku</vt:lpstr>
      <vt:lpstr>'Rozpoczęcie projektu'!Obszar_wydruku</vt:lpstr>
      <vt:lpstr>RSI!Obszar_wydruku</vt:lpstr>
      <vt:lpstr>'Specyfikacja B+R partner'!Obszar_wydruku</vt:lpstr>
      <vt:lpstr>'Specyfikacja B+R wnioskodawca'!Obszar_wydruku</vt:lpstr>
      <vt:lpstr>'Specyfikacja wdrożenie'!Obszar_wydruku</vt:lpstr>
      <vt:lpstr>'Tajemnica przedsiębiorstwa'!Obszar_wydruku</vt:lpstr>
      <vt:lpstr>Trwałość!Obszar_wydruku</vt:lpstr>
      <vt:lpstr>'Własność intelektualna'!Obszar_wydruku</vt:lpstr>
      <vt:lpstr>'Współpraca i wyniki'!Obszar_wydruku</vt:lpstr>
      <vt:lpstr>Wykonalność!Obszar_wydruku</vt:lpstr>
      <vt:lpstr>Zaliczki!Obszar_wydruku</vt:lpstr>
      <vt:lpstr>'Zasady horyzontalne'!Obszar_wydruku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Biznes Plan</dc:title>
  <dc:creator>Michał Mazurek</dc:creator>
  <cp:lastModifiedBy>Oddział Oceny Projektów OOP</cp:lastModifiedBy>
  <cp:lastPrinted>2023-04-24T07:07:15Z</cp:lastPrinted>
  <dcterms:created xsi:type="dcterms:W3CDTF">2023-01-30T09:24:26Z</dcterms:created>
  <dcterms:modified xsi:type="dcterms:W3CDTF">2024-04-03T10:40:03Z</dcterms:modified>
</cp:coreProperties>
</file>